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eco01\Desktop\"/>
    </mc:Choice>
  </mc:AlternateContent>
  <xr:revisionPtr revIDLastSave="0" documentId="13_ncr:1_{B946DCE0-FFE0-4398-A018-53CC1B79C675}" xr6:coauthVersionLast="36" xr6:coauthVersionMax="36" xr10:uidLastSave="{00000000-0000-0000-0000-000000000000}"/>
  <bookViews>
    <workbookView xWindow="0" yWindow="0" windowWidth="28800" windowHeight="12120" xr2:uid="{00000000-000D-0000-FFFF-FFFF00000000}"/>
  </bookViews>
  <sheets>
    <sheet name="様式１" sheetId="13" r:id="rId1"/>
    <sheet name="様式1-2" sheetId="15" r:id="rId2"/>
    <sheet name="取組の選択" sheetId="11" state="hidden" r:id="rId3"/>
    <sheet name="様式1（記載例）" sheetId="14" r:id="rId4"/>
    <sheet name="様式1-2(記載例）" sheetId="18" r:id="rId5"/>
    <sheet name="環境取組事例" sheetId="19" r:id="rId6"/>
  </sheets>
  <definedNames>
    <definedName name="_xlnm._FilterDatabase" localSheetId="2">取組の選択!$D$1:$D$44</definedName>
    <definedName name="_xlnm.Print_Area" localSheetId="2">取組の選択!$B$1:$D$91</definedName>
    <definedName name="_xlnm.Print_Area" localSheetId="0">様式１!$A$1:$O$40</definedName>
    <definedName name="_xlnm.Print_Area" localSheetId="3">'様式1（記載例）'!$A$1:$N$39</definedName>
    <definedName name="_xlnm.Print_Area" localSheetId="1">'様式1-2'!$A$1:$O$40</definedName>
    <definedName name="_xlnm.Print_Area" localSheetId="4">'様式1-2(記載例）'!$A$1:$O$40</definedName>
    <definedName name="_xlnm.Print_Titles" localSheetId="5">環境取組事例!$1:$1</definedName>
    <definedName name="_xlnm.Print_Titles" localSheetId="2">取組の選択!$1:$1</definedName>
  </definedNames>
  <calcPr calcId="191029"/>
</workbook>
</file>

<file path=xl/calcChain.xml><?xml version="1.0" encoding="utf-8"?>
<calcChain xmlns="http://schemas.openxmlformats.org/spreadsheetml/2006/main">
  <c r="J5" i="13" l="1"/>
  <c r="J5" i="15" l="1"/>
  <c r="F38" i="15" l="1"/>
  <c r="F37" i="15"/>
  <c r="F36" i="15"/>
  <c r="F35" i="15"/>
  <c r="F6" i="15"/>
  <c r="G12" i="18" l="1"/>
  <c r="G13" i="18"/>
  <c r="G14" i="18"/>
  <c r="G15" i="18"/>
  <c r="G16" i="18"/>
  <c r="G17" i="18"/>
  <c r="G18" i="18"/>
  <c r="G19" i="18"/>
  <c r="G20" i="18"/>
  <c r="G21" i="18"/>
  <c r="G22" i="18"/>
  <c r="G23" i="18"/>
  <c r="G24" i="18"/>
  <c r="G25" i="18"/>
  <c r="G26" i="18"/>
  <c r="G27" i="18"/>
  <c r="G28" i="18"/>
  <c r="G29" i="18"/>
  <c r="G30" i="18"/>
  <c r="G11" i="18"/>
  <c r="D30" i="18"/>
  <c r="D29" i="18"/>
  <c r="D28" i="18"/>
  <c r="D27" i="18"/>
  <c r="D26" i="18"/>
  <c r="D25" i="18"/>
  <c r="D24" i="18"/>
  <c r="D23" i="18"/>
  <c r="D22" i="18"/>
  <c r="D21" i="18"/>
  <c r="D20" i="18"/>
  <c r="D19" i="18"/>
  <c r="D18" i="18"/>
  <c r="D17" i="18"/>
  <c r="D16" i="18"/>
  <c r="D15" i="18"/>
  <c r="D14" i="18"/>
  <c r="D13" i="18"/>
  <c r="D12" i="18"/>
  <c r="D11" i="18"/>
  <c r="D27" i="14"/>
  <c r="D26" i="14"/>
  <c r="D25" i="14"/>
  <c r="D24" i="14"/>
  <c r="D23" i="14"/>
  <c r="D22" i="14"/>
  <c r="D21" i="14"/>
  <c r="D20" i="14"/>
  <c r="D19" i="14"/>
  <c r="D18" i="14"/>
  <c r="G12" i="15"/>
  <c r="G13" i="15"/>
  <c r="G14" i="15"/>
  <c r="G15" i="15"/>
  <c r="G16" i="15"/>
  <c r="G17" i="15"/>
  <c r="G18" i="15"/>
  <c r="G19" i="15"/>
  <c r="G20" i="15"/>
  <c r="G21" i="15"/>
  <c r="G22" i="15"/>
  <c r="G23" i="15"/>
  <c r="G24" i="15"/>
  <c r="G25" i="15"/>
  <c r="G26" i="15"/>
  <c r="G27" i="15"/>
  <c r="G28" i="15"/>
  <c r="G29" i="15"/>
  <c r="G30" i="15"/>
  <c r="G11" i="15"/>
  <c r="D12" i="15"/>
  <c r="D13" i="15"/>
  <c r="D14" i="15"/>
  <c r="D15" i="15"/>
  <c r="D16" i="15"/>
  <c r="D17" i="15"/>
  <c r="D18" i="15"/>
  <c r="D19" i="15"/>
  <c r="D20" i="15"/>
  <c r="D21" i="15"/>
  <c r="D22" i="15"/>
  <c r="D23" i="15"/>
  <c r="D24" i="15"/>
  <c r="D25" i="15"/>
  <c r="D26" i="15"/>
  <c r="D27" i="15"/>
  <c r="D28" i="15"/>
  <c r="D29" i="15"/>
  <c r="D30" i="15"/>
  <c r="D11" i="15"/>
  <c r="G18" i="14" l="1"/>
  <c r="G27" i="14" l="1"/>
  <c r="G26" i="14"/>
  <c r="G25" i="14"/>
  <c r="G24" i="14"/>
  <c r="G23" i="14"/>
  <c r="G22" i="14"/>
  <c r="G21" i="14"/>
  <c r="G20" i="14"/>
  <c r="G19" i="14"/>
  <c r="G20" i="13" l="1"/>
  <c r="G21" i="13"/>
  <c r="G22" i="13"/>
  <c r="G23" i="13"/>
  <c r="G24" i="13"/>
  <c r="G25" i="13"/>
  <c r="G26" i="13"/>
  <c r="G27" i="13"/>
  <c r="D20" i="13"/>
  <c r="D21" i="13"/>
  <c r="D22" i="13"/>
  <c r="D23" i="13"/>
  <c r="D24" i="13"/>
  <c r="D25" i="13"/>
  <c r="D26" i="13"/>
  <c r="D27" i="13"/>
  <c r="G19" i="13"/>
  <c r="D19" i="13" l="1"/>
  <c r="G18" i="13"/>
  <c r="D18" i="13"/>
</calcChain>
</file>

<file path=xl/sharedStrings.xml><?xml version="1.0" encoding="utf-8"?>
<sst xmlns="http://schemas.openxmlformats.org/spreadsheetml/2006/main" count="451" uniqueCount="157">
  <si>
    <t>事業所名　　　</t>
  </si>
  <si>
    <t xml:space="preserve">事業所住所　　　 </t>
  </si>
  <si>
    <t>連絡先</t>
    <rPh sb="0" eb="3">
      <t>レンラクサキ</t>
    </rPh>
    <phoneticPr fontId="4"/>
  </si>
  <si>
    <t>代表者名　　　</t>
    <rPh sb="3" eb="4">
      <t>ナ</t>
    </rPh>
    <phoneticPr fontId="4"/>
  </si>
  <si>
    <t>環境活動項目</t>
    <rPh sb="4" eb="6">
      <t>コウモク</t>
    </rPh>
    <phoneticPr fontId="4"/>
  </si>
  <si>
    <t>分類</t>
    <rPh sb="0" eb="2">
      <t>ブンルイ</t>
    </rPh>
    <phoneticPr fontId="4"/>
  </si>
  <si>
    <t>No.</t>
    <phoneticPr fontId="4"/>
  </si>
  <si>
    <t>簡易包装の推進、多重包装を控える。</t>
  </si>
  <si>
    <t>取り組み例(参考)</t>
    <rPh sb="0" eb="1">
      <t>ト</t>
    </rPh>
    <rPh sb="2" eb="3">
      <t>ク</t>
    </rPh>
    <rPh sb="4" eb="5">
      <t>レイ</t>
    </rPh>
    <rPh sb="6" eb="8">
      <t>サンコウ</t>
    </rPh>
    <phoneticPr fontId="4"/>
  </si>
  <si>
    <t>ファクス</t>
    <phoneticPr fontId="4"/>
  </si>
  <si>
    <t>電話</t>
    <rPh sb="0" eb="2">
      <t>デンワ</t>
    </rPh>
    <phoneticPr fontId="4"/>
  </si>
  <si>
    <t>ﾒ-ﾙｱﾄﾞﾚｽ</t>
    <phoneticPr fontId="4"/>
  </si>
  <si>
    <t>担当者</t>
    <rPh sb="0" eb="3">
      <t>タントウシャ</t>
    </rPh>
    <phoneticPr fontId="4"/>
  </si>
  <si>
    <t>「環境取組事例」シートのNo.を入力すると複写できます。</t>
    <rPh sb="1" eb="3">
      <t>カンキョウ</t>
    </rPh>
    <rPh sb="5" eb="7">
      <t>ジレイ</t>
    </rPh>
    <phoneticPr fontId="4"/>
  </si>
  <si>
    <t>近くからの通勤や近くへの移動は、自転車を利用する。</t>
  </si>
  <si>
    <t>自動車対策</t>
  </si>
  <si>
    <t>発注・輸送の計画化・平準化に努める。</t>
  </si>
  <si>
    <t>共同配送、帰りの荷の確保に努める。</t>
  </si>
  <si>
    <t>最大積載量に見合った輸送設定を実施する。</t>
  </si>
  <si>
    <t>自動車の使用を控える。(自転車の活用や電車、バスなどの公共交通機関の利用等)</t>
  </si>
  <si>
    <t>定期的にノーカーデーを設定する。</t>
  </si>
  <si>
    <t>運転方法の配慮(急発進・急加速・空ふかし排除・アイドリングストップ)を徹底する。</t>
  </si>
  <si>
    <t>車の走行距離、燃料の使用量を記録・管理し、車の使用を極力控える。</t>
  </si>
  <si>
    <t>最新の排ガス規制や騒音規制に適合した車への代替に努める。</t>
  </si>
  <si>
    <t>ハイブリッド自動車・電気自動車などの次世代自動車の導入を推進する。</t>
  </si>
  <si>
    <t>エコドライブを推進する｡</t>
  </si>
  <si>
    <t>地域の環境活動に積極的に参加する。</t>
  </si>
  <si>
    <t>事業所周辺の緑化や清掃など環境整備に努める。</t>
  </si>
  <si>
    <t>マイ箸、洗い箸利用を推進する。</t>
  </si>
  <si>
    <t>整理・整頓・清掃を推進する。</t>
  </si>
  <si>
    <t>顧客や発注者に対し、環境保全の提案をする。</t>
  </si>
  <si>
    <t>契約などに環境配慮の条項・管理を組み込む。</t>
  </si>
  <si>
    <t>環境活動に必要な作業手順や運用基準を定める。</t>
  </si>
  <si>
    <t>レジ袋削減のためマイバッグ利用を推進する。</t>
  </si>
  <si>
    <t>法令規制などの整備をする。</t>
  </si>
  <si>
    <t>環境対応の組織(役割分担や責任、権限など)を明確にする。</t>
  </si>
  <si>
    <t>ユーザーに環境保全型商品に関する情報提供を行う。</t>
  </si>
  <si>
    <t>環境に優しい商品を定め、その販売に取り組む。</t>
  </si>
  <si>
    <t>使用後の製品回収に取り組む。</t>
  </si>
  <si>
    <t>素材の選定、部品の点数削減などにより、解体しやすい構造をめざす。</t>
  </si>
  <si>
    <t>再生資源の積極的利用に取り組む。</t>
  </si>
  <si>
    <t>製品の使用過程でのエネルギー削減をめざす。</t>
  </si>
  <si>
    <t>製品の長寿命化をめざす。</t>
  </si>
  <si>
    <t>小型・軽量化により、資源使用量の最小限化をめざす。</t>
  </si>
  <si>
    <t>環境に配慮されたエコ商品の購入に努める。</t>
  </si>
  <si>
    <t>資材購入に当り、環境配慮のチェックを行う。</t>
  </si>
  <si>
    <t>環境活動に必要な情報が適切に伝達される仕組みを整備する。</t>
  </si>
  <si>
    <t>従業員の環境教育プログラムを保有する。</t>
  </si>
  <si>
    <t>顧客に自社の環境活動の取組みについて広報し、理解と協力を求める。</t>
  </si>
  <si>
    <t>従業員が環境保全上の資格、能力などを保有できるよう養成する。</t>
  </si>
  <si>
    <t>ボイラーなどは低空気比運転などの熱管理を実施する</t>
  </si>
  <si>
    <t>高効率給湯器を導入する。</t>
  </si>
  <si>
    <t>デマンドコントロールの導入により電力のピークカットに努める。</t>
  </si>
  <si>
    <t>コージェネレーション(発電時の廃熱利用)システムを導入する。</t>
  </si>
  <si>
    <t>太陽光エネルギーを自家発電に利用する。</t>
  </si>
  <si>
    <t>太陽熱エネルギーを給湯や暖房に利用する。</t>
  </si>
  <si>
    <t>LED照明、インバーター照明など、省エネルギー型照明器具を使用する。</t>
  </si>
  <si>
    <t>省エネルギー型エアコン設備を積極的に導入する。</t>
  </si>
  <si>
    <t>給湯設備を遮断加工などによって省エネルギー化を進める。</t>
  </si>
  <si>
    <t>太陽光発電などの再生可能エネルギーや燃料電池設備を導入する。</t>
  </si>
  <si>
    <t>建物に2重窓や複数ガラスなどを設置して断熱性を向上させる。</t>
  </si>
  <si>
    <t>ヒートポンプを利用する。</t>
  </si>
  <si>
    <t>ボイラーなどの廃熱利用を実施する。</t>
  </si>
  <si>
    <t>再使用又はリサイクルしやすい製品を使用、購入に努める。</t>
  </si>
  <si>
    <t>廃棄物管理表(マニフェスト)をもとに廃棄物の適正処理を確認する。</t>
  </si>
  <si>
    <t>コピー機、プリンターのトナーカートリッジの回収とリサイクルを進める。</t>
  </si>
  <si>
    <t>量売り・バラ売りの推進などにより、包装紙・容器・トイレなどを削減する。</t>
  </si>
  <si>
    <t>詰め替え式の容器・製品の販売に努める。</t>
  </si>
  <si>
    <t>びん・缶などの分別回収ボックスを配置し、ごみ分別を徹底する。</t>
  </si>
  <si>
    <t>リターナブル容器に入った製品を優先的に使用・購入・販売するよう努める。</t>
  </si>
  <si>
    <t>金属屑、紙屑、廃液などの回収、再利用を徹底する。</t>
  </si>
  <si>
    <t>仕入れ計画を徹底して、余剰品の削減に努める。</t>
  </si>
  <si>
    <t>缶、ビン、ペットボトルなどは納入業者の引き取りに努める。</t>
  </si>
  <si>
    <t>各種廃棄物のリサイクル化をする。</t>
  </si>
  <si>
    <t>廃食用油の石鹸やバイオディーゼル燃料などへの再利用に協力する。</t>
  </si>
  <si>
    <t>納入業者などに対して梱包材料の持ち帰りを要求する。</t>
  </si>
  <si>
    <t>通い箱（繰り返し納品する場合の容器）を作り、梱包材を減らす。</t>
  </si>
  <si>
    <t>包装・梱包などの削減・再利用を推進する。</t>
  </si>
  <si>
    <t>カタログやパンフレット類を必要以上に受け取らない。</t>
  </si>
  <si>
    <t>紙減量</t>
  </si>
  <si>
    <t>電子メディアなどの利用によるペーパーレス化をする｡</t>
  </si>
  <si>
    <t>コピー用紙の裏面利用をする｡</t>
  </si>
  <si>
    <t>プロジェクターなどの活用で、会議資料は可能な限り配布しない。</t>
  </si>
  <si>
    <t>A4用紙などによる文書のスリム化に努める。</t>
  </si>
  <si>
    <t>両面印刷･両面コピーをする｡</t>
  </si>
  <si>
    <t>会議用資料や事務書類を簡素化する。</t>
  </si>
  <si>
    <t>節水</t>
  </si>
  <si>
    <t>節水型の家電製品・水洗トイレなどの使用に努める。</t>
  </si>
  <si>
    <t>使用済み水の再利用(循環使用、打ち水など)に努める。</t>
  </si>
  <si>
    <t>雨水利用を推進する。(打ち水、洗車など)</t>
  </si>
  <si>
    <t>雨水貯留タンクの設置などにより雨水活用に努める。</t>
  </si>
  <si>
    <t>蛇口に節水コマを設置する｡</t>
  </si>
  <si>
    <t>節水意識の向上のため、蛇口付近に「節水」などの標識を貼る｡</t>
  </si>
  <si>
    <t>照明の点灯箇所や電球管本数を削減する。</t>
  </si>
  <si>
    <t>機械設備などは休止時には電源をOFFにする。</t>
  </si>
  <si>
    <t>インバーターなどによるモーターの回転制御を実施する。</t>
  </si>
  <si>
    <t>こまめな消灯を実施する。（昼休みの事務室、トイレ、応接、給湯室等）</t>
  </si>
  <si>
    <t>エアコンは必要な場所や時間を限定して使用する｡</t>
  </si>
  <si>
    <t>エレベーター利用を減らし、階段利用を推進する。</t>
  </si>
  <si>
    <t>パソコン、コピー機などは、使用しないときは電源を切る。</t>
  </si>
  <si>
    <t>照明の適正化(照度、点灯時間の適正管理)に努める。</t>
  </si>
  <si>
    <t>電力不要時の負荷遮断、変圧器の遮断を実施する。</t>
  </si>
  <si>
    <t>エアコン使用時の室温を冷房時28度、暖房時20度以下にする｡</t>
  </si>
  <si>
    <t>エアコンや冷却設備の管理、こまめな保守点検を実施する。</t>
  </si>
  <si>
    <t>No.</t>
    <phoneticPr fontId="4"/>
  </si>
  <si>
    <t>　</t>
    <phoneticPr fontId="4"/>
  </si>
  <si>
    <t>3ヶ月の取組みに向けて</t>
    <rPh sb="2" eb="3">
      <t>ゲツ</t>
    </rPh>
    <rPh sb="4" eb="6">
      <t>トリク</t>
    </rPh>
    <rPh sb="8" eb="9">
      <t>ム</t>
    </rPh>
    <phoneticPr fontId="4"/>
  </si>
  <si>
    <t>業 務 内 容</t>
    <rPh sb="0" eb="1">
      <t>ギョウ</t>
    </rPh>
    <rPh sb="2" eb="3">
      <t>ツトム</t>
    </rPh>
    <rPh sb="4" eb="5">
      <t>ナイ</t>
    </rPh>
    <rPh sb="6" eb="7">
      <t>カタチ</t>
    </rPh>
    <phoneticPr fontId="4"/>
  </si>
  <si>
    <t>　　　　　　　　　　　人</t>
    <rPh sb="11" eb="12">
      <t>ニン</t>
    </rPh>
    <phoneticPr fontId="4"/>
  </si>
  <si>
    <t>従 業 員 数</t>
    <rPh sb="0" eb="1">
      <t>ジュウ</t>
    </rPh>
    <rPh sb="2" eb="3">
      <t>ギョウ</t>
    </rPh>
    <rPh sb="4" eb="5">
      <t>イン</t>
    </rPh>
    <rPh sb="6" eb="7">
      <t>スウ</t>
    </rPh>
    <phoneticPr fontId="4"/>
  </si>
  <si>
    <t>業　　　　　種</t>
    <rPh sb="0" eb="1">
      <t>ギョウ</t>
    </rPh>
    <rPh sb="6" eb="7">
      <t>タネ</t>
    </rPh>
    <phoneticPr fontId="4"/>
  </si>
  <si>
    <t>様式１</t>
    <phoneticPr fontId="4"/>
  </si>
  <si>
    <t>エコカンパニー　株式会社</t>
    <rPh sb="8" eb="12">
      <t>カブシキガイシャ</t>
    </rPh>
    <phoneticPr fontId="4"/>
  </si>
  <si>
    <t>江戸川区船堀4-1-1</t>
    <rPh sb="0" eb="4">
      <t>エドガワク</t>
    </rPh>
    <rPh sb="4" eb="6">
      <t>フナボリ</t>
    </rPh>
    <phoneticPr fontId="4"/>
  </si>
  <si>
    <t>代表取締役　○○○　○○○</t>
    <rPh sb="0" eb="5">
      <t>ダイヒョウトリシマリヤク</t>
    </rPh>
    <phoneticPr fontId="4"/>
  </si>
  <si>
    <t>　　建設業　　　　　　</t>
    <rPh sb="2" eb="5">
      <t>ケンセツギョウ</t>
    </rPh>
    <phoneticPr fontId="4"/>
  </si>
  <si>
    <t>　　　　　　10　人</t>
    <rPh sb="9" eb="10">
      <t>ニン</t>
    </rPh>
    <phoneticPr fontId="4"/>
  </si>
  <si>
    <t>03-5659-1651</t>
    <phoneticPr fontId="4"/>
  </si>
  <si>
    <t>03-5659-1677</t>
    <phoneticPr fontId="4"/>
  </si>
  <si>
    <t>edogawa-ecocenter@bz01.plala.or.jp</t>
    <phoneticPr fontId="4"/>
  </si>
  <si>
    <t>様式１-2　別紙</t>
    <rPh sb="6" eb="8">
      <t>ベッシ</t>
    </rPh>
    <phoneticPr fontId="4"/>
  </si>
  <si>
    <t>No.</t>
    <phoneticPr fontId="4"/>
  </si>
  <si>
    <t>　</t>
    <phoneticPr fontId="4"/>
  </si>
  <si>
    <t>ファクス</t>
    <phoneticPr fontId="4"/>
  </si>
  <si>
    <t>ﾒ-ﾙｱﾄﾞﾚｽ</t>
    <phoneticPr fontId="4"/>
  </si>
  <si>
    <t>○○○　○○○　</t>
    <phoneticPr fontId="4"/>
  </si>
  <si>
    <t>03-5659-1677</t>
    <phoneticPr fontId="4"/>
  </si>
  <si>
    <t>取組内容</t>
    <rPh sb="0" eb="1">
      <t>ト</t>
    </rPh>
    <rPh sb="1" eb="2">
      <t>ク</t>
    </rPh>
    <rPh sb="2" eb="4">
      <t>ナイヨウ</t>
    </rPh>
    <phoneticPr fontId="4"/>
  </si>
  <si>
    <t xml:space="preserve">     ＊環境活動の取組事例に記載されていない独自の取組みを行う場合には直接記載してください。</t>
    <rPh sb="6" eb="8">
      <t>カンキョウ</t>
    </rPh>
    <rPh sb="8" eb="10">
      <t>カツドウ</t>
    </rPh>
    <rPh sb="11" eb="13">
      <t>トリクミ</t>
    </rPh>
    <rPh sb="13" eb="15">
      <t>ジレイ</t>
    </rPh>
    <rPh sb="16" eb="18">
      <t>キサイ</t>
    </rPh>
    <rPh sb="24" eb="26">
      <t>ドクジ</t>
    </rPh>
    <rPh sb="27" eb="29">
      <t>トリク</t>
    </rPh>
    <rPh sb="31" eb="32">
      <t>オコナ</t>
    </rPh>
    <rPh sb="33" eb="35">
      <t>バアイ</t>
    </rPh>
    <rPh sb="37" eb="39">
      <t>チョクセツ</t>
    </rPh>
    <rPh sb="39" eb="41">
      <t>キサイ</t>
    </rPh>
    <phoneticPr fontId="4"/>
  </si>
  <si>
    <t>　　＊環境活動の取組事例に記載されていない独自の取組みを行う場合には直接記載してください。</t>
    <rPh sb="3" eb="5">
      <t>カンキョウ</t>
    </rPh>
    <rPh sb="5" eb="7">
      <t>カツドウ</t>
    </rPh>
    <rPh sb="8" eb="10">
      <t>トリクミ</t>
    </rPh>
    <rPh sb="10" eb="11">
      <t>ジ</t>
    </rPh>
    <rPh sb="11" eb="12">
      <t>レイ</t>
    </rPh>
    <rPh sb="13" eb="15">
      <t>キサイ</t>
    </rPh>
    <rPh sb="21" eb="23">
      <t>ドクジ</t>
    </rPh>
    <rPh sb="24" eb="26">
      <t>トリク</t>
    </rPh>
    <rPh sb="28" eb="29">
      <t>オコナ</t>
    </rPh>
    <rPh sb="30" eb="32">
      <t>バアイ</t>
    </rPh>
    <rPh sb="34" eb="36">
      <t>チョクセツ</t>
    </rPh>
    <rPh sb="36" eb="38">
      <t>キサイ</t>
    </rPh>
    <phoneticPr fontId="4"/>
  </si>
  <si>
    <t>節電・省エネ</t>
  </si>
  <si>
    <t>暖房便座の温度を低めに設定し、使用後はフタ閉めを推進する。</t>
  </si>
  <si>
    <t>水道配管からの漏洩を定期的に点検する。</t>
  </si>
  <si>
    <t>ごみ減量(リデュース・リユース・リサイクル)</t>
  </si>
  <si>
    <t>エコ活動(開発・販売・管理・環境保全体制)</t>
  </si>
  <si>
    <t>○○○　○○○</t>
    <phoneticPr fontId="4"/>
  </si>
  <si>
    <t>　令和○○年○○月○○日</t>
    <rPh sb="1" eb="3">
      <t>レイワ</t>
    </rPh>
    <rPh sb="5" eb="6">
      <t>ネン</t>
    </rPh>
    <rPh sb="8" eb="9">
      <t>ツキ</t>
    </rPh>
    <rPh sb="11" eb="12">
      <t>ヒ</t>
    </rPh>
    <phoneticPr fontId="4"/>
  </si>
  <si>
    <t>令和○○年○○月○○日</t>
    <rPh sb="0" eb="2">
      <t>レイワ</t>
    </rPh>
    <rPh sb="4" eb="5">
      <t>ネン</t>
    </rPh>
    <rPh sb="7" eb="8">
      <t>ツキ</t>
    </rPh>
    <rPh sb="10" eb="11">
      <t>ヒ</t>
    </rPh>
    <phoneticPr fontId="4"/>
  </si>
  <si>
    <t>番号</t>
  </si>
  <si>
    <t>取組み項目</t>
  </si>
  <si>
    <t>取組み内容</t>
  </si>
  <si>
    <t>節電・省エネ</t>
    <phoneticPr fontId="20"/>
  </si>
  <si>
    <t>エアコンや冷却設備の管理、こまめな保守点検を実施する。</t>
    <phoneticPr fontId="20"/>
  </si>
  <si>
    <t>パソコン、コピー機などは、使用しないときは電源を切る。</t>
    <phoneticPr fontId="20"/>
  </si>
  <si>
    <t>節電・省エネ</t>
    <phoneticPr fontId="20"/>
  </si>
  <si>
    <t>省エネルギー型エアコン設備を積極的に導入する。</t>
    <phoneticPr fontId="20"/>
  </si>
  <si>
    <t>節水意識の向上のため、蛇口付近に「節水」などの標識を貼る｡</t>
    <phoneticPr fontId="20"/>
  </si>
  <si>
    <t>蛇口に節水コマを設置する｡</t>
    <phoneticPr fontId="20"/>
  </si>
  <si>
    <t>カタログやパンフレット類を必要以上に受け取らない。</t>
    <phoneticPr fontId="20"/>
  </si>
  <si>
    <t>納入業者などに対して梱包材料の持ち帰りを要求する。</t>
    <phoneticPr fontId="20"/>
  </si>
  <si>
    <t>びん・缶などの分別回収ボックスを配置し、ごみ分別を徹底する。</t>
    <phoneticPr fontId="20"/>
  </si>
  <si>
    <t>エコ活動(開発・販売・管理・環境保全体制)</t>
    <phoneticPr fontId="20"/>
  </si>
  <si>
    <t>地域の環境活動に積極的に参加する。</t>
    <phoneticPr fontId="20"/>
  </si>
  <si>
    <t>資材購入に当り、環境配慮のチェックを行う。</t>
    <phoneticPr fontId="20"/>
  </si>
  <si>
    <t>エコ活動(開発・販売・管理・環境保全体制)</t>
    <phoneticPr fontId="20"/>
  </si>
  <si>
    <t>車の走行距離、燃料の使用量を記録・管理し、車の使用を極力控える。</t>
    <phoneticPr fontId="20"/>
  </si>
  <si>
    <t>自動車の使用を控える。(自転車の活用や電車、バスなどの公共交通機関の利用等)</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</si>
</sst>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12"/>
      <name val="ＭＳ Ｐ明朝"/>
      <family val="1"/>
      <charset val="128"/>
    </font>
    <font>
      <sz val="11"/>
      <name val="ＭＳ Ｐ明朝"/>
      <family val="1"/>
      <charset val="128"/>
    </font>
    <font>
      <sz val="6"/>
      <name val="ＭＳ Ｐゴシック"/>
      <family val="3"/>
      <charset val="128"/>
    </font>
    <font>
      <sz val="20"/>
      <name val="HGS創英角ﾎﾟｯﾌﾟ体"/>
      <family val="3"/>
      <charset val="128"/>
    </font>
    <font>
      <sz val="11"/>
      <name val="ＭＳ Ｐゴシック"/>
      <family val="3"/>
      <charset val="128"/>
      <scheme val="minor"/>
    </font>
    <font>
      <sz val="12"/>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0"/>
      <name val="ＭＳ Ｐゴシック"/>
      <family val="3"/>
      <charset val="128"/>
      <scheme val="major"/>
    </font>
    <font>
      <b/>
      <sz val="14"/>
      <name val="ＭＳ Ｐゴシック"/>
      <family val="3"/>
      <charset val="128"/>
      <scheme val="major"/>
    </font>
    <font>
      <sz val="14"/>
      <name val="ＭＳ Ｐゴシック"/>
      <family val="3"/>
      <charset val="128"/>
      <scheme val="major"/>
    </font>
    <font>
      <u/>
      <sz val="11"/>
      <color theme="10"/>
      <name val="ＭＳ Ｐゴシック"/>
      <family val="3"/>
      <charset val="128"/>
    </font>
    <font>
      <sz val="20"/>
      <name val="HGS創英角ｺﾞｼｯｸUB"/>
      <family val="3"/>
      <charset val="128"/>
    </font>
    <font>
      <sz val="11"/>
      <color theme="10"/>
      <name val="ＭＳ Ｐゴシック"/>
      <family val="3"/>
      <charset val="128"/>
    </font>
    <font>
      <sz val="11"/>
      <color theme="1"/>
      <name val="ＭＳ Ｐゴシック"/>
      <family val="2"/>
      <scheme val="minor"/>
    </font>
    <font>
      <b/>
      <sz val="14"/>
      <color rgb="FF000000"/>
      <name val="ＭＳ Ｐゴシック"/>
      <family val="3"/>
      <charset val="128"/>
    </font>
    <font>
      <sz val="14"/>
      <color theme="1"/>
      <name val="ＭＳ Ｐゴシック"/>
      <family val="3"/>
      <charset val="128"/>
      <scheme val="minor"/>
    </font>
    <font>
      <sz val="14"/>
      <color rgb="FF00000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rgb="FFC0C0C0"/>
        <bgColor rgb="FFC0C0C0"/>
      </patternFill>
    </fill>
  </fills>
  <borders count="38">
    <border>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ashDot">
        <color indexed="64"/>
      </bottom>
      <diagonal/>
    </border>
    <border>
      <left style="thin">
        <color indexed="64"/>
      </left>
      <right/>
      <top/>
      <bottom style="dashDot">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bottom style="dashDot">
        <color indexed="64"/>
      </bottom>
      <diagonal/>
    </border>
    <border>
      <left/>
      <right/>
      <top style="thin">
        <color indexed="64"/>
      </top>
      <bottom style="hair">
        <color indexed="64"/>
      </bottom>
      <diagonal/>
    </border>
    <border>
      <left/>
      <right/>
      <top style="dashDot">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0" fontId="16" fillId="0" borderId="0"/>
  </cellStyleXfs>
  <cellXfs count="18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6" fillId="0" borderId="11" xfId="0" applyFont="1" applyFill="1" applyBorder="1">
      <alignment vertical="center"/>
    </xf>
    <xf numFmtId="0" fontId="6" fillId="0" borderId="11" xfId="0" applyFont="1" applyFill="1" applyBorder="1" applyAlignment="1">
      <alignment vertical="center" shrinkToFit="1"/>
    </xf>
    <xf numFmtId="0" fontId="6" fillId="0" borderId="11" xfId="0" applyFont="1" applyFill="1" applyBorder="1" applyAlignment="1">
      <alignment vertical="center"/>
    </xf>
    <xf numFmtId="0" fontId="6" fillId="0" borderId="0" xfId="0" applyFont="1" applyFill="1">
      <alignment vertical="center"/>
    </xf>
    <xf numFmtId="0" fontId="7" fillId="0" borderId="8" xfId="0" applyFont="1" applyBorder="1">
      <alignment vertical="center"/>
    </xf>
    <xf numFmtId="0" fontId="7" fillId="0" borderId="0" xfId="0" applyFont="1" applyBorder="1">
      <alignment vertical="center"/>
    </xf>
    <xf numFmtId="0" fontId="7" fillId="0" borderId="1" xfId="0" applyFont="1" applyBorder="1">
      <alignment vertical="center"/>
    </xf>
    <xf numFmtId="0" fontId="7" fillId="0" borderId="0" xfId="0" applyFont="1">
      <alignment vertical="center"/>
    </xf>
    <xf numFmtId="0" fontId="7" fillId="0" borderId="0" xfId="0" applyFont="1" applyBorder="1" applyAlignment="1">
      <alignment horizontal="justify"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vertical="center"/>
    </xf>
    <xf numFmtId="0" fontId="7" fillId="0" borderId="10" xfId="0" applyFont="1" applyBorder="1">
      <alignment vertical="center"/>
    </xf>
    <xf numFmtId="0" fontId="7" fillId="0" borderId="9" xfId="0" applyFont="1" applyBorder="1">
      <alignment vertical="center"/>
    </xf>
    <xf numFmtId="0" fontId="8" fillId="0" borderId="1" xfId="0" applyFont="1" applyBorder="1" applyAlignment="1">
      <alignment vertical="center"/>
    </xf>
    <xf numFmtId="0" fontId="7" fillId="0" borderId="1" xfId="0" applyFont="1" applyBorder="1" applyAlignment="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10" fillId="0" borderId="0" xfId="0" applyFont="1" applyBorder="1" applyAlignment="1">
      <alignment horizontal="left" vertical="center"/>
    </xf>
    <xf numFmtId="0" fontId="2" fillId="0" borderId="25" xfId="0" applyFont="1" applyBorder="1" applyAlignment="1">
      <alignment horizontal="center" vertical="center"/>
    </xf>
    <xf numFmtId="0" fontId="9" fillId="0" borderId="0" xfId="0" applyFont="1" applyBorder="1" applyAlignment="1">
      <alignment vertical="center"/>
    </xf>
    <xf numFmtId="0" fontId="3" fillId="0" borderId="0" xfId="0" applyFont="1" applyAlignment="1">
      <alignment horizontal="right" vertical="top"/>
    </xf>
    <xf numFmtId="0" fontId="7" fillId="0" borderId="28" xfId="0" applyFont="1" applyBorder="1">
      <alignment vertical="center"/>
    </xf>
    <xf numFmtId="0" fontId="6" fillId="0" borderId="0" xfId="0" applyFont="1" applyFill="1" applyAlignment="1">
      <alignment vertical="center"/>
    </xf>
    <xf numFmtId="0" fontId="6" fillId="0" borderId="16" xfId="0" applyFont="1" applyFill="1" applyBorder="1">
      <alignment vertical="center"/>
    </xf>
    <xf numFmtId="0" fontId="6" fillId="3" borderId="11" xfId="0" applyFont="1" applyFill="1" applyBorder="1" applyAlignment="1">
      <alignment horizontal="center" vertical="center"/>
    </xf>
    <xf numFmtId="0" fontId="6" fillId="3" borderId="11" xfId="0" applyFont="1" applyFill="1" applyBorder="1">
      <alignment vertical="center"/>
    </xf>
    <xf numFmtId="0" fontId="10" fillId="0" borderId="17" xfId="0" applyFont="1" applyBorder="1" applyAlignment="1">
      <alignment vertical="center"/>
    </xf>
    <xf numFmtId="0" fontId="10" fillId="0" borderId="2" xfId="0" applyFont="1" applyBorder="1" applyAlignment="1">
      <alignment vertical="center"/>
    </xf>
    <xf numFmtId="0" fontId="10" fillId="0" borderId="18" xfId="0" applyFont="1" applyBorder="1" applyAlignment="1">
      <alignment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11" fillId="0" borderId="0" xfId="0" applyFont="1" applyBorder="1" applyAlignment="1">
      <alignment horizontal="distributed" vertical="center" wrapText="1" indent="1"/>
    </xf>
    <xf numFmtId="0" fontId="11" fillId="0" borderId="0" xfId="0" applyFont="1" applyBorder="1" applyAlignment="1">
      <alignment horizontal="distributed" vertical="center" indent="1"/>
    </xf>
    <xf numFmtId="0" fontId="0" fillId="0" borderId="0" xfId="0" applyFont="1" applyBorder="1" applyAlignment="1">
      <alignment vertical="center"/>
    </xf>
    <xf numFmtId="0" fontId="7" fillId="0" borderId="2" xfId="0" applyFont="1" applyBorder="1" applyAlignment="1">
      <alignment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vertical="center"/>
    </xf>
    <xf numFmtId="0" fontId="7" fillId="0" borderId="30" xfId="0" applyFont="1" applyBorder="1">
      <alignment vertical="center"/>
    </xf>
    <xf numFmtId="0" fontId="7"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vertical="center"/>
    </xf>
    <xf numFmtId="0" fontId="7" fillId="0" borderId="15" xfId="0" applyFont="1" applyBorder="1" applyAlignment="1">
      <alignment horizontal="center" vertical="center"/>
    </xf>
    <xf numFmtId="0" fontId="10" fillId="0" borderId="7" xfId="0" applyFont="1" applyBorder="1" applyAlignment="1">
      <alignment vertical="center"/>
    </xf>
    <xf numFmtId="0" fontId="7" fillId="0" borderId="4" xfId="0" applyFont="1" applyBorder="1" applyAlignment="1">
      <alignment vertical="center" wrapText="1"/>
    </xf>
    <xf numFmtId="0" fontId="7" fillId="0" borderId="0" xfId="0" applyFont="1" applyBorder="1" applyAlignment="1">
      <alignment vertical="center" wrapText="1"/>
    </xf>
    <xf numFmtId="0" fontId="10" fillId="0" borderId="0" xfId="0" applyFont="1" applyBorder="1" applyAlignment="1">
      <alignment horizontal="left"/>
    </xf>
    <xf numFmtId="0" fontId="9" fillId="0" borderId="0" xfId="0" applyFont="1" applyBorder="1" applyAlignment="1"/>
    <xf numFmtId="0" fontId="11" fillId="0" borderId="4"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2" xfId="0" applyFont="1" applyBorder="1" applyAlignment="1">
      <alignment vertical="center" shrinkToFit="1"/>
    </xf>
    <xf numFmtId="0" fontId="9" fillId="0" borderId="0" xfId="0" applyFont="1" applyBorder="1" applyAlignment="1">
      <alignment horizontal="justify" vertical="center"/>
    </xf>
    <xf numFmtId="0" fontId="2" fillId="0" borderId="0" xfId="0" applyFont="1" applyAlignment="1">
      <alignment horizontal="right" vertical="center"/>
    </xf>
    <xf numFmtId="0" fontId="10" fillId="0" borderId="26" xfId="0" applyFont="1" applyBorder="1" applyAlignment="1">
      <alignment vertical="center"/>
    </xf>
    <xf numFmtId="0" fontId="10" fillId="0" borderId="29" xfId="0" applyFont="1" applyBorder="1" applyAlignment="1">
      <alignment vertical="center"/>
    </xf>
    <xf numFmtId="0" fontId="10" fillId="0" borderId="20"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31" xfId="0" applyFont="1" applyBorder="1" applyAlignment="1">
      <alignment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11" fillId="0" borderId="0" xfId="0" applyFont="1" applyBorder="1" applyAlignment="1">
      <alignment horizontal="distributed" vertical="center" wrapText="1" indent="1"/>
    </xf>
    <xf numFmtId="0" fontId="11" fillId="0" borderId="0" xfId="0" applyFont="1" applyBorder="1" applyAlignment="1">
      <alignment horizontal="distributed" vertical="center" indent="1"/>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33" xfId="0" applyFont="1" applyBorder="1" applyAlignment="1">
      <alignment horizontal="center" vertical="center"/>
    </xf>
    <xf numFmtId="0" fontId="10" fillId="0" borderId="0" xfId="0" applyFont="1" applyBorder="1" applyAlignment="1">
      <alignment vertical="center"/>
    </xf>
    <xf numFmtId="0" fontId="10" fillId="0" borderId="1" xfId="0" applyFont="1" applyBorder="1" applyAlignment="1">
      <alignment vertical="center"/>
    </xf>
    <xf numFmtId="0" fontId="7" fillId="0" borderId="22" xfId="0" applyFont="1" applyBorder="1" applyAlignment="1">
      <alignment horizontal="center" vertical="center"/>
    </xf>
    <xf numFmtId="0" fontId="11" fillId="0" borderId="0" xfId="0" applyFont="1" applyBorder="1" applyAlignment="1">
      <alignment horizontal="distributed" vertical="center" wrapText="1" indent="1"/>
    </xf>
    <xf numFmtId="0" fontId="11" fillId="0" borderId="0" xfId="0" applyFont="1" applyBorder="1" applyAlignment="1">
      <alignment horizontal="distributed" vertical="center" indent="1"/>
    </xf>
    <xf numFmtId="0" fontId="5" fillId="0" borderId="0" xfId="0" applyFont="1" applyBorder="1" applyAlignment="1">
      <alignment horizontal="center" vertical="distributed"/>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8" fillId="0" borderId="1" xfId="0" applyFont="1" applyBorder="1" applyAlignment="1">
      <alignment horizontal="center" vertical="center"/>
    </xf>
    <xf numFmtId="0" fontId="7" fillId="0" borderId="34" xfId="0" applyFont="1" applyBorder="1" applyAlignment="1">
      <alignment horizontal="center" vertical="center"/>
    </xf>
    <xf numFmtId="0" fontId="2" fillId="0" borderId="4" xfId="0" applyFont="1" applyBorder="1">
      <alignment vertical="center"/>
    </xf>
    <xf numFmtId="0" fontId="12" fillId="0" borderId="0" xfId="0" applyFont="1" applyBorder="1" applyAlignment="1">
      <alignment horizontal="left" vertical="center" indent="1" shrinkToFi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lignment vertical="center"/>
    </xf>
    <xf numFmtId="0" fontId="0" fillId="0" borderId="0" xfId="0" applyFill="1" applyBorder="1">
      <alignment vertical="center"/>
    </xf>
    <xf numFmtId="0" fontId="2" fillId="0" borderId="25" xfId="0" applyFont="1" applyFill="1" applyBorder="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2" fillId="0" borderId="11" xfId="0" applyFont="1" applyFill="1" applyBorder="1" applyAlignment="1">
      <alignment horizontal="center" vertical="center"/>
    </xf>
    <xf numFmtId="0" fontId="7" fillId="0" borderId="6" xfId="0" applyFont="1" applyBorder="1" applyAlignment="1">
      <alignment vertical="top" wrapText="1" shrinkToFit="1"/>
    </xf>
    <xf numFmtId="0" fontId="7" fillId="0" borderId="2" xfId="0" applyFont="1" applyBorder="1" applyAlignment="1">
      <alignment vertical="top" wrapText="1" shrinkToFit="1"/>
    </xf>
    <xf numFmtId="0" fontId="7" fillId="0" borderId="3" xfId="0" applyFont="1" applyBorder="1" applyAlignment="1">
      <alignment vertical="top" wrapText="1" shrinkToFit="1"/>
    </xf>
    <xf numFmtId="0" fontId="7" fillId="0" borderId="4" xfId="0" applyFont="1" applyBorder="1" applyAlignment="1">
      <alignment vertical="top" wrapText="1" shrinkToFit="1"/>
    </xf>
    <xf numFmtId="0" fontId="7" fillId="0" borderId="7" xfId="0" applyFont="1" applyBorder="1">
      <alignment vertical="center"/>
    </xf>
    <xf numFmtId="0" fontId="7" fillId="0" borderId="0" xfId="0" applyFont="1" applyBorder="1" applyAlignment="1">
      <alignment vertical="top" wrapText="1" shrinkToFit="1"/>
    </xf>
    <xf numFmtId="0" fontId="10" fillId="0" borderId="35" xfId="0" applyFont="1" applyBorder="1" applyAlignment="1">
      <alignment vertical="center"/>
    </xf>
    <xf numFmtId="0" fontId="10" fillId="0" borderId="31" xfId="0" applyFont="1" applyBorder="1" applyAlignment="1">
      <alignment horizontal="center" vertical="center"/>
    </xf>
    <xf numFmtId="0" fontId="17" fillId="4" borderId="11" xfId="3" applyFont="1" applyFill="1" applyBorder="1" applyAlignment="1" applyProtection="1">
      <alignment horizontal="center" vertical="center"/>
    </xf>
    <xf numFmtId="0" fontId="18" fillId="0" borderId="0" xfId="3" applyFont="1"/>
    <xf numFmtId="0" fontId="19" fillId="0" borderId="36" xfId="3" applyFont="1" applyFill="1" applyBorder="1" applyAlignment="1" applyProtection="1">
      <alignment horizontal="right" vertical="center" wrapText="1"/>
    </xf>
    <xf numFmtId="0" fontId="19" fillId="0" borderId="36" xfId="3" applyFont="1" applyFill="1" applyBorder="1" applyAlignment="1" applyProtection="1">
      <alignment vertical="center" wrapText="1"/>
    </xf>
    <xf numFmtId="0" fontId="19" fillId="0" borderId="37" xfId="3" applyFont="1" applyFill="1" applyBorder="1" applyAlignment="1" applyProtection="1">
      <alignment horizontal="right" vertical="center" wrapText="1"/>
    </xf>
    <xf numFmtId="0" fontId="19" fillId="0" borderId="37" xfId="3" applyFont="1" applyFill="1" applyBorder="1" applyAlignment="1" applyProtection="1">
      <alignment vertical="center" wrapText="1"/>
    </xf>
    <xf numFmtId="0" fontId="16" fillId="0" borderId="0" xfId="3"/>
    <xf numFmtId="0" fontId="11" fillId="0" borderId="0" xfId="0" applyFont="1" applyBorder="1" applyAlignment="1">
      <alignment horizontal="distributed" vertical="center" wrapText="1" indent="1"/>
    </xf>
    <xf numFmtId="0" fontId="11" fillId="0" borderId="0" xfId="0" applyFont="1" applyBorder="1" applyAlignment="1">
      <alignment horizontal="distributed" vertical="center" indent="1"/>
    </xf>
    <xf numFmtId="0" fontId="12" fillId="0" borderId="27" xfId="0" applyFont="1" applyBorder="1" applyAlignment="1">
      <alignment horizontal="left" vertical="center" indent="1" shrinkToFit="1"/>
    </xf>
    <xf numFmtId="0" fontId="14" fillId="0" borderId="0" xfId="0" applyFont="1" applyBorder="1" applyAlignment="1">
      <alignment horizontal="center" vertical="distributed"/>
    </xf>
    <xf numFmtId="58" fontId="9" fillId="0" borderId="0" xfId="0" applyNumberFormat="1" applyFont="1" applyBorder="1" applyAlignment="1">
      <alignment horizontal="right" vertical="center" shrinkToFit="1"/>
    </xf>
    <xf numFmtId="0" fontId="12" fillId="0" borderId="4" xfId="0" applyFont="1" applyBorder="1" applyAlignment="1">
      <alignment horizontal="left" vertical="center" indent="1" shrinkToFit="1"/>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12" fillId="0" borderId="27" xfId="0" applyFont="1" applyBorder="1" applyAlignment="1">
      <alignment horizontal="left" vertical="center"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16" xfId="0" applyFont="1" applyBorder="1" applyAlignment="1">
      <alignment horizontal="left" vertical="center"/>
    </xf>
    <xf numFmtId="0" fontId="7" fillId="0" borderId="27"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5" xfId="0" applyFont="1" applyBorder="1" applyAlignment="1">
      <alignment horizontal="center" vertical="center" textRotation="255"/>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0" fillId="0" borderId="0" xfId="0" applyFont="1" applyBorder="1" applyAlignment="1">
      <alignment horizontal="left"/>
    </xf>
    <xf numFmtId="0" fontId="15" fillId="0" borderId="16" xfId="2" applyFont="1" applyBorder="1" applyAlignment="1">
      <alignment horizontal="left" vertical="center"/>
    </xf>
    <xf numFmtId="0" fontId="7" fillId="0" borderId="0" xfId="0" applyFont="1" applyBorder="1" applyAlignment="1">
      <alignment horizontal="left" vertical="top" wrapText="1"/>
    </xf>
    <xf numFmtId="0" fontId="5" fillId="0" borderId="0" xfId="0" applyFont="1" applyBorder="1" applyAlignment="1">
      <alignment horizontal="center" vertical="distributed"/>
    </xf>
    <xf numFmtId="58" fontId="11" fillId="0" borderId="0" xfId="0" applyNumberFormat="1" applyFont="1" applyBorder="1" applyAlignment="1">
      <alignment horizontal="right" vertical="center" shrinkToFit="1"/>
    </xf>
    <xf numFmtId="0" fontId="7" fillId="0" borderId="6" xfId="0" applyFont="1" applyBorder="1" applyAlignment="1">
      <alignment horizontal="center" vertical="top" wrapText="1" shrinkToFit="1"/>
    </xf>
    <xf numFmtId="0" fontId="7" fillId="0" borderId="2" xfId="0" applyFont="1" applyBorder="1" applyAlignment="1">
      <alignment horizontal="center" vertical="top" wrapText="1" shrinkToFit="1"/>
    </xf>
    <xf numFmtId="0" fontId="7" fillId="0" borderId="7" xfId="0" applyFont="1" applyBorder="1" applyAlignment="1">
      <alignment horizontal="center" vertical="top" wrapText="1" shrinkToFit="1"/>
    </xf>
    <xf numFmtId="0" fontId="7" fillId="0" borderId="3" xfId="0" applyFont="1" applyBorder="1" applyAlignment="1">
      <alignment horizontal="center" vertical="top" wrapText="1" shrinkToFit="1"/>
    </xf>
    <xf numFmtId="0" fontId="7" fillId="0" borderId="4" xfId="0" applyFont="1" applyBorder="1" applyAlignment="1">
      <alignment horizontal="center" vertical="top" wrapText="1" shrinkToFit="1"/>
    </xf>
    <xf numFmtId="0" fontId="7" fillId="0" borderId="5" xfId="0" applyFont="1" applyBorder="1" applyAlignment="1">
      <alignment horizontal="center" vertical="top" wrapText="1" shrinkToFit="1"/>
    </xf>
    <xf numFmtId="0" fontId="13" fillId="0" borderId="16" xfId="2" applyBorder="1" applyAlignment="1">
      <alignment horizontal="left" vertical="center"/>
    </xf>
    <xf numFmtId="0" fontId="13" fillId="0" borderId="0" xfId="2" applyBorder="1" applyAlignment="1">
      <alignment horizontal="left" vertical="center"/>
    </xf>
    <xf numFmtId="0" fontId="7" fillId="0" borderId="0" xfId="0" applyFont="1" applyBorder="1" applyAlignment="1">
      <alignment horizontal="left" vertical="center"/>
    </xf>
    <xf numFmtId="0" fontId="10" fillId="0" borderId="1" xfId="0" applyFont="1" applyBorder="1" applyAlignment="1">
      <alignment horizontal="left"/>
    </xf>
  </cellXfs>
  <cellStyles count="4">
    <cellStyle name="ハイパーリンク" xfId="2" builtinId="8"/>
    <cellStyle name="標準" xfId="0" builtinId="0"/>
    <cellStyle name="標準 2" xfId="1" xr:uid="{00000000-0005-0000-0000-000002000000}"/>
    <cellStyle name="標準 3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57150</xdr:rowOff>
    </xdr:from>
    <xdr:to>
      <xdr:col>13</xdr:col>
      <xdr:colOff>352425</xdr:colOff>
      <xdr:row>15</xdr:row>
      <xdr:rowOff>276224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23975" y="4057650"/>
          <a:ext cx="6372225" cy="752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＊環境活動項目</a:t>
          </a:r>
          <a:r>
            <a:rPr kumimoji="1" lang="ja-JP" altLang="en-US"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分類</a:t>
          </a:r>
          <a:r>
            <a:rPr kumimoji="1" lang="ja-JP" altLang="en-US" sz="1100">
              <a:solidFill>
                <a:schemeClr val="dk1"/>
              </a:solidFill>
              <a:effectLst/>
              <a:latin typeface="+mn-lt"/>
              <a:ea typeface="+mn-ea"/>
              <a:cs typeface="+mn-cs"/>
            </a:rPr>
            <a:t>、取組内容は</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項目以上設定してください。</a:t>
          </a:r>
          <a:r>
            <a:rPr kumimoji="1" lang="ja-JP" altLang="ja-JP" sz="1100">
              <a:solidFill>
                <a:schemeClr val="dk1"/>
              </a:solidFill>
              <a:effectLst/>
              <a:latin typeface="+mn-lt"/>
              <a:ea typeface="+mn-ea"/>
              <a:cs typeface="+mn-cs"/>
            </a:rPr>
            <a:t>（節電</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省エネは必須</a:t>
          </a:r>
          <a:r>
            <a:rPr kumimoji="1" lang="ja-JP" altLang="en-US" sz="1100">
              <a:solidFill>
                <a:schemeClr val="dk1"/>
              </a:solidFill>
              <a:effectLst/>
              <a:latin typeface="+mn-lt"/>
              <a:ea typeface="+mn-ea"/>
              <a:cs typeface="+mn-cs"/>
            </a:rPr>
            <a:t>項目）</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50"/>
            <a:t>＊環境活動の取組事例に記載されていない独自の取組みを行う場合には直接記載してください。</a:t>
          </a:r>
          <a:endParaRPr kumimoji="1" lang="en-US" altLang="ja-JP" sz="1050"/>
        </a:p>
        <a:p>
          <a:r>
            <a:rPr kumimoji="1" lang="ja-JP" altLang="en-US" sz="1050"/>
            <a:t>＊取組内容が表に入りきらない場合は別紙に記載してください。</a:t>
          </a:r>
          <a:endParaRPr kumimoji="1" lang="en-US" altLang="ja-JP" sz="1050"/>
        </a:p>
      </xdr:txBody>
    </xdr:sp>
    <xdr:clientData/>
  </xdr:twoCellAnchor>
  <xdr:twoCellAnchor editAs="oneCell">
    <xdr:from>
      <xdr:col>6</xdr:col>
      <xdr:colOff>161926</xdr:colOff>
      <xdr:row>2</xdr:row>
      <xdr:rowOff>19049</xdr:rowOff>
    </xdr:from>
    <xdr:to>
      <xdr:col>9</xdr:col>
      <xdr:colOff>82640</xdr:colOff>
      <xdr:row>4</xdr:row>
      <xdr:rowOff>21449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6" y="466724"/>
          <a:ext cx="2682964" cy="612000"/>
        </a:xfrm>
        <a:prstGeom prst="rect">
          <a:avLst/>
        </a:prstGeom>
      </xdr:spPr>
    </xdr:pic>
    <xdr:clientData/>
  </xdr:twoCellAnchor>
  <xdr:twoCellAnchor>
    <xdr:from>
      <xdr:col>12</xdr:col>
      <xdr:colOff>171450</xdr:colOff>
      <xdr:row>1</xdr:row>
      <xdr:rowOff>57150</xdr:rowOff>
    </xdr:from>
    <xdr:to>
      <xdr:col>13</xdr:col>
      <xdr:colOff>333375</xdr:colOff>
      <xdr:row>3</xdr:row>
      <xdr:rowOff>95250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829425" y="314325"/>
          <a:ext cx="952500" cy="533400"/>
          <a:chOff x="8553450" y="504825"/>
          <a:chExt cx="771525" cy="571500"/>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553450" y="504825"/>
            <a:ext cx="771525"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ID</a:t>
            </a:r>
            <a:endParaRPr kumimoji="1" lang="ja-JP" altLang="en-US" sz="1100">
              <a:solidFill>
                <a:sysClr val="windowText" lastClr="000000"/>
              </a:solidFill>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553450" y="790575"/>
            <a:ext cx="771525"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619124</xdr:colOff>
      <xdr:row>2</xdr:row>
      <xdr:rowOff>57150</xdr:rowOff>
    </xdr:from>
    <xdr:to>
      <xdr:col>9</xdr:col>
      <xdr:colOff>215988</xdr:colOff>
      <xdr:row>4</xdr:row>
      <xdr:rowOff>59550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74" y="409575"/>
          <a:ext cx="2682964" cy="612000"/>
        </a:xfrm>
        <a:prstGeom prst="rect">
          <a:avLst/>
        </a:prstGeom>
      </xdr:spPr>
    </xdr:pic>
    <xdr:clientData/>
  </xdr:twoCellAnchor>
  <xdr:twoCellAnchor>
    <xdr:from>
      <xdr:col>12</xdr:col>
      <xdr:colOff>523875</xdr:colOff>
      <xdr:row>1</xdr:row>
      <xdr:rowOff>57150</xdr:rowOff>
    </xdr:from>
    <xdr:to>
      <xdr:col>13</xdr:col>
      <xdr:colOff>304800</xdr:colOff>
      <xdr:row>3</xdr:row>
      <xdr:rowOff>190500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600825" y="314325"/>
          <a:ext cx="952500" cy="533400"/>
          <a:chOff x="8553450" y="504825"/>
          <a:chExt cx="771525" cy="571500"/>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553450" y="504825"/>
            <a:ext cx="771525"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ID</a:t>
            </a:r>
            <a:endParaRPr kumimoji="1" lang="ja-JP" altLang="en-US" sz="1100">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553450" y="790575"/>
            <a:ext cx="771525"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161924</xdr:colOff>
      <xdr:row>11</xdr:row>
      <xdr:rowOff>38100</xdr:rowOff>
    </xdr:from>
    <xdr:to>
      <xdr:col>12</xdr:col>
      <xdr:colOff>104775</xdr:colOff>
      <xdr:row>12</xdr:row>
      <xdr:rowOff>409575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838324" y="3181350"/>
          <a:ext cx="4857751"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○○年に創立。</a:t>
          </a:r>
          <a:endParaRPr kumimoji="1" lang="en-US" altLang="ja-JP" sz="1200"/>
        </a:p>
        <a:p>
          <a:r>
            <a:rPr kumimoji="1" lang="ja-JP" altLang="en-US" sz="1200"/>
            <a:t>防水工事、塗装工事を数多く行っています。</a:t>
          </a:r>
          <a:endParaRPr kumimoji="1" lang="en-US" altLang="ja-JP" sz="1200"/>
        </a:p>
        <a:p>
          <a:r>
            <a:rPr kumimoji="1" lang="ja-JP" altLang="en-US" sz="1200"/>
            <a:t>ビル・マンションを中心に、新築・改修工事等対応しています。</a:t>
          </a:r>
        </a:p>
      </xdr:txBody>
    </xdr:sp>
    <xdr:clientData/>
  </xdr:twoCellAnchor>
  <xdr:twoCellAnchor>
    <xdr:from>
      <xdr:col>2</xdr:col>
      <xdr:colOff>114300</xdr:colOff>
      <xdr:row>29</xdr:row>
      <xdr:rowOff>228600</xdr:rowOff>
    </xdr:from>
    <xdr:to>
      <xdr:col>12</xdr:col>
      <xdr:colOff>314325</xdr:colOff>
      <xdr:row>30</xdr:row>
      <xdr:rowOff>266700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28625" y="8686800"/>
          <a:ext cx="60864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各事業所での取り組みへの抱負をご記入ください。</a:t>
          </a:r>
        </a:p>
      </xdr:txBody>
    </xdr:sp>
    <xdr:clientData/>
  </xdr:twoCellAnchor>
  <xdr:twoCellAnchor>
    <xdr:from>
      <xdr:col>4</xdr:col>
      <xdr:colOff>85723</xdr:colOff>
      <xdr:row>14</xdr:row>
      <xdr:rowOff>0</xdr:rowOff>
    </xdr:from>
    <xdr:to>
      <xdr:col>13</xdr:col>
      <xdr:colOff>495299</xdr:colOff>
      <xdr:row>15</xdr:row>
      <xdr:rowOff>342899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43023" y="4210050"/>
          <a:ext cx="6457951" cy="752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＊環境活動項目</a:t>
          </a:r>
          <a:r>
            <a:rPr kumimoji="1" lang="ja-JP" altLang="en-US"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分類</a:t>
          </a:r>
          <a:r>
            <a:rPr kumimoji="1" lang="ja-JP" altLang="en-US" sz="1100">
              <a:solidFill>
                <a:schemeClr val="dk1"/>
              </a:solidFill>
              <a:effectLst/>
              <a:latin typeface="+mn-lt"/>
              <a:ea typeface="+mn-ea"/>
              <a:cs typeface="+mn-cs"/>
            </a:rPr>
            <a:t>、取組内容は</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項目以上設定してください。</a:t>
          </a:r>
          <a:r>
            <a:rPr kumimoji="1" lang="ja-JP" altLang="ja-JP" sz="1100">
              <a:solidFill>
                <a:schemeClr val="dk1"/>
              </a:solidFill>
              <a:effectLst/>
              <a:latin typeface="+mn-lt"/>
              <a:ea typeface="+mn-ea"/>
              <a:cs typeface="+mn-cs"/>
            </a:rPr>
            <a:t>（節電</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省エネは必須</a:t>
          </a:r>
          <a:r>
            <a:rPr kumimoji="1" lang="ja-JP" altLang="en-US" sz="1100">
              <a:solidFill>
                <a:schemeClr val="dk1"/>
              </a:solidFill>
              <a:effectLst/>
              <a:latin typeface="+mn-lt"/>
              <a:ea typeface="+mn-ea"/>
              <a:cs typeface="+mn-cs"/>
            </a:rPr>
            <a:t>項目）</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50"/>
            <a:t>＊環境活動の取組事例に記載されていない独自の取組みを行う場合には直接記載してください。</a:t>
          </a:r>
          <a:endParaRPr kumimoji="1" lang="en-US" altLang="ja-JP" sz="1050"/>
        </a:p>
        <a:p>
          <a:r>
            <a:rPr kumimoji="1" lang="ja-JP" altLang="en-US" sz="1050"/>
            <a:t>＊取組内容が表に入りきらない場合は別紙に記載してください。</a:t>
          </a:r>
          <a:endParaRPr kumimoji="1" lang="en-US" altLang="ja-JP" sz="1050"/>
        </a:p>
      </xdr:txBody>
    </xdr:sp>
    <xdr:clientData/>
  </xdr:twoCellAnchor>
  <xdr:twoCellAnchor editAs="oneCell">
    <xdr:from>
      <xdr:col>6</xdr:col>
      <xdr:colOff>333375</xdr:colOff>
      <xdr:row>1</xdr:row>
      <xdr:rowOff>171450</xdr:rowOff>
    </xdr:from>
    <xdr:to>
      <xdr:col>10</xdr:col>
      <xdr:colOff>158839</xdr:colOff>
      <xdr:row>3</xdr:row>
      <xdr:rowOff>288150</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0" y="428625"/>
          <a:ext cx="2682964"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2</xdr:row>
      <xdr:rowOff>66675</xdr:rowOff>
    </xdr:from>
    <xdr:to>
      <xdr:col>9</xdr:col>
      <xdr:colOff>254089</xdr:colOff>
      <xdr:row>4</xdr:row>
      <xdr:rowOff>69075</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0300" y="419100"/>
          <a:ext cx="2682964" cy="612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edogawa-ecocenter@bz01.plala.or.j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edogawa-ecocenter@bz01.plala.or.jp" TargetMode="External"/><Relationship Id="rId1" Type="http://schemas.openxmlformats.org/officeDocument/2006/relationships/hyperlink" Target="mailto:edogawa-ecocenter@bz01.plala.or.jp"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workbookViewId="0">
      <selection activeCell="T9" sqref="T9"/>
    </sheetView>
  </sheetViews>
  <sheetFormatPr defaultRowHeight="13.5"/>
  <cols>
    <col min="1" max="1" width="1.625" customWidth="1"/>
    <col min="2" max="2" width="2.5" customWidth="1"/>
    <col min="3" max="3" width="4.625" customWidth="1"/>
    <col min="4" max="4" width="8.625" customWidth="1"/>
    <col min="5" max="5" width="5.5" customWidth="1"/>
    <col min="6" max="6" width="8.625" customWidth="1"/>
    <col min="7" max="7" width="10.625" customWidth="1"/>
    <col min="8" max="8" width="18" customWidth="1"/>
    <col min="9" max="9" width="7.625" customWidth="1"/>
    <col min="10" max="10" width="5.625" customWidth="1"/>
    <col min="11" max="11" width="4.625" customWidth="1"/>
    <col min="12" max="12" width="9.375" customWidth="1"/>
    <col min="13" max="13" width="10.375" customWidth="1"/>
    <col min="14" max="14" width="5" customWidth="1"/>
    <col min="15" max="15" width="1.625" customWidth="1"/>
    <col min="16" max="16" width="4.375" customWidth="1"/>
    <col min="17" max="18" width="9.875" customWidth="1"/>
  </cols>
  <sheetData>
    <row r="1" spans="1:18" ht="20.25" customHeight="1">
      <c r="A1" s="1"/>
      <c r="B1" s="1" t="s">
        <v>111</v>
      </c>
      <c r="C1" s="1"/>
      <c r="D1" s="1"/>
      <c r="E1" s="1"/>
      <c r="F1" s="1"/>
      <c r="G1" s="1"/>
      <c r="H1" s="1"/>
      <c r="I1" s="1"/>
      <c r="J1" s="1"/>
      <c r="K1" s="1"/>
      <c r="L1" s="1"/>
      <c r="M1" s="65"/>
      <c r="N1" s="32"/>
      <c r="O1" s="1"/>
      <c r="P1" s="9"/>
      <c r="Q1" s="1"/>
      <c r="R1" s="1"/>
    </row>
    <row r="2" spans="1:18" ht="15" customHeight="1">
      <c r="A2" s="1"/>
      <c r="B2" s="4"/>
      <c r="C2" s="3"/>
      <c r="D2" s="3"/>
      <c r="E2" s="3"/>
      <c r="F2" s="3"/>
      <c r="G2" s="3"/>
      <c r="H2" s="3"/>
      <c r="I2" s="3"/>
      <c r="J2" s="3"/>
      <c r="K2" s="3"/>
      <c r="L2" s="3"/>
      <c r="M2" s="3"/>
      <c r="N2" s="5"/>
      <c r="O2" s="2"/>
      <c r="P2" s="9"/>
      <c r="Q2" s="1"/>
      <c r="R2" s="1"/>
    </row>
    <row r="3" spans="1:18" ht="24" customHeight="1">
      <c r="A3" s="1"/>
      <c r="B3" s="6"/>
      <c r="C3" s="123"/>
      <c r="D3" s="123"/>
      <c r="E3" s="123"/>
      <c r="F3" s="123"/>
      <c r="G3" s="123"/>
      <c r="H3" s="123"/>
      <c r="I3" s="123"/>
      <c r="J3" s="123"/>
      <c r="K3" s="123"/>
      <c r="L3" s="123"/>
      <c r="M3" s="123"/>
      <c r="N3" s="7"/>
      <c r="O3" s="2"/>
      <c r="P3" s="9"/>
      <c r="Q3" s="1"/>
      <c r="R3" s="1"/>
    </row>
    <row r="4" spans="1:18" ht="24" customHeight="1">
      <c r="A4" s="1"/>
      <c r="B4" s="6"/>
      <c r="C4" s="123"/>
      <c r="D4" s="123"/>
      <c r="E4" s="123"/>
      <c r="F4" s="123"/>
      <c r="G4" s="123"/>
      <c r="H4" s="123"/>
      <c r="I4" s="123"/>
      <c r="J4" s="123"/>
      <c r="K4" s="123"/>
      <c r="L4" s="123"/>
      <c r="M4" s="123"/>
      <c r="N4" s="7"/>
      <c r="O4" s="2"/>
      <c r="P4" s="9"/>
      <c r="Q4" s="1"/>
      <c r="R4" s="1"/>
    </row>
    <row r="5" spans="1:18" ht="24" customHeight="1">
      <c r="A5" s="1"/>
      <c r="B5" s="14"/>
      <c r="C5" s="15"/>
      <c r="D5" s="64"/>
      <c r="E5" s="64"/>
      <c r="F5" s="64"/>
      <c r="G5" s="15"/>
      <c r="H5" s="15"/>
      <c r="I5" s="15"/>
      <c r="J5" s="124">
        <f ca="1">TODAY()</f>
        <v>45540</v>
      </c>
      <c r="K5" s="124"/>
      <c r="L5" s="124"/>
      <c r="M5" s="124"/>
      <c r="N5" s="16"/>
      <c r="O5" s="2"/>
      <c r="P5" s="9"/>
      <c r="Q5" s="1"/>
      <c r="R5" s="1"/>
    </row>
    <row r="6" spans="1:18" ht="26.25" customHeight="1">
      <c r="A6" s="1"/>
      <c r="B6" s="14"/>
      <c r="C6" s="120" t="s">
        <v>0</v>
      </c>
      <c r="D6" s="120"/>
      <c r="E6" s="121"/>
      <c r="F6" s="125"/>
      <c r="G6" s="125"/>
      <c r="H6" s="125"/>
      <c r="I6" s="125"/>
      <c r="J6" s="125"/>
      <c r="K6" s="125"/>
      <c r="L6" s="125"/>
      <c r="M6" s="15"/>
      <c r="N6" s="16"/>
      <c r="O6" s="2"/>
      <c r="P6" s="9"/>
      <c r="Q6" s="1"/>
      <c r="R6" s="1"/>
    </row>
    <row r="7" spans="1:18" ht="26.25" customHeight="1">
      <c r="A7" s="1"/>
      <c r="B7" s="14"/>
      <c r="C7" s="120" t="s">
        <v>1</v>
      </c>
      <c r="D7" s="120"/>
      <c r="E7" s="121"/>
      <c r="F7" s="122"/>
      <c r="G7" s="122"/>
      <c r="H7" s="122"/>
      <c r="I7" s="122"/>
      <c r="J7" s="122"/>
      <c r="K7" s="122"/>
      <c r="L7" s="122"/>
      <c r="M7" s="15"/>
      <c r="N7" s="16"/>
      <c r="O7" s="2"/>
      <c r="P7" s="9"/>
      <c r="Q7" s="1"/>
      <c r="R7" s="1"/>
    </row>
    <row r="8" spans="1:18" ht="26.25" customHeight="1">
      <c r="A8" s="1"/>
      <c r="B8" s="14"/>
      <c r="C8" s="120" t="s">
        <v>3</v>
      </c>
      <c r="D8" s="120"/>
      <c r="E8" s="121"/>
      <c r="F8" s="122"/>
      <c r="G8" s="122"/>
      <c r="H8" s="122"/>
      <c r="I8" s="122"/>
      <c r="J8" s="122"/>
      <c r="K8" s="122"/>
      <c r="L8" s="122"/>
      <c r="M8" s="15"/>
      <c r="N8" s="16"/>
      <c r="O8" s="2"/>
      <c r="P8" s="9"/>
      <c r="Q8" s="1"/>
      <c r="R8" s="1"/>
    </row>
    <row r="9" spans="1:18" ht="26.25" customHeight="1">
      <c r="A9" s="1"/>
      <c r="B9" s="14" t="s">
        <v>105</v>
      </c>
      <c r="C9" s="126" t="s">
        <v>110</v>
      </c>
      <c r="D9" s="126"/>
      <c r="E9" s="126"/>
      <c r="F9" s="137"/>
      <c r="G9" s="137"/>
      <c r="H9" s="137"/>
      <c r="I9" s="137"/>
      <c r="J9" s="137"/>
      <c r="K9" s="137"/>
      <c r="L9" s="137"/>
      <c r="M9" s="15"/>
      <c r="N9" s="16"/>
      <c r="O9" s="2"/>
      <c r="P9" s="9"/>
      <c r="Q9" s="1"/>
      <c r="R9" s="1"/>
    </row>
    <row r="10" spans="1:18" ht="26.25" customHeight="1">
      <c r="A10" s="1"/>
      <c r="B10" s="14"/>
      <c r="C10" s="120" t="s">
        <v>109</v>
      </c>
      <c r="D10" s="120"/>
      <c r="E10" s="121"/>
      <c r="F10" s="137" t="s">
        <v>108</v>
      </c>
      <c r="G10" s="137"/>
      <c r="H10" s="63"/>
      <c r="I10" s="63"/>
      <c r="J10" s="63"/>
      <c r="K10" s="63"/>
      <c r="L10" s="63"/>
      <c r="M10" s="15"/>
      <c r="N10" s="16"/>
      <c r="O10" s="2"/>
      <c r="P10" s="9"/>
      <c r="Q10" s="1"/>
      <c r="R10" s="1"/>
    </row>
    <row r="11" spans="1:18" ht="9" customHeight="1">
      <c r="A11" s="1"/>
      <c r="B11" s="14"/>
      <c r="C11" s="43"/>
      <c r="D11" s="43"/>
      <c r="E11" s="44"/>
      <c r="F11" s="62"/>
      <c r="G11" s="62"/>
      <c r="H11" s="60"/>
      <c r="I11" s="60"/>
      <c r="J11" s="61"/>
      <c r="K11" s="60"/>
      <c r="L11" s="60"/>
      <c r="M11" s="15"/>
      <c r="N11" s="16"/>
      <c r="O11" s="2"/>
      <c r="P11" s="9"/>
      <c r="Q11" s="1"/>
      <c r="R11" s="1"/>
    </row>
    <row r="12" spans="1:18" ht="33.75" customHeight="1">
      <c r="A12" s="1"/>
      <c r="B12" s="14"/>
      <c r="C12" s="126" t="s">
        <v>107</v>
      </c>
      <c r="D12" s="126"/>
      <c r="E12" s="127"/>
      <c r="F12" s="105"/>
      <c r="G12" s="106"/>
      <c r="H12" s="106"/>
      <c r="I12" s="106"/>
      <c r="J12" s="106"/>
      <c r="K12" s="106"/>
      <c r="L12" s="106"/>
      <c r="M12" s="109"/>
      <c r="N12" s="16"/>
      <c r="O12" s="2"/>
      <c r="P12" s="9"/>
      <c r="Q12" s="1"/>
      <c r="R12" s="1"/>
    </row>
    <row r="13" spans="1:18" ht="33.75" customHeight="1">
      <c r="A13" s="1"/>
      <c r="B13" s="14"/>
      <c r="C13" s="126"/>
      <c r="D13" s="126"/>
      <c r="E13" s="127"/>
      <c r="F13" s="107"/>
      <c r="G13" s="108"/>
      <c r="H13" s="108"/>
      <c r="I13" s="108"/>
      <c r="J13" s="108"/>
      <c r="K13" s="108"/>
      <c r="L13" s="108"/>
      <c r="M13" s="28"/>
      <c r="N13" s="16"/>
      <c r="O13" s="2"/>
      <c r="P13" s="9"/>
      <c r="Q13" s="1"/>
      <c r="R13" s="1"/>
    </row>
    <row r="14" spans="1:18" ht="19.5" customHeight="1">
      <c r="A14" s="1"/>
      <c r="B14" s="14"/>
      <c r="C14" s="126"/>
      <c r="D14" s="126"/>
      <c r="E14" s="126"/>
      <c r="F14" s="106"/>
      <c r="G14" s="106"/>
      <c r="H14" s="106"/>
      <c r="I14" s="106"/>
      <c r="J14" s="106"/>
      <c r="K14" s="106"/>
      <c r="L14" s="106"/>
      <c r="M14" s="15"/>
      <c r="N14" s="16"/>
      <c r="O14" s="2"/>
      <c r="P14" s="9"/>
      <c r="Q14" s="1"/>
      <c r="R14" s="1"/>
    </row>
    <row r="15" spans="1:18" ht="22.5" customHeight="1">
      <c r="A15" s="1"/>
      <c r="B15" s="14"/>
      <c r="C15" s="59" t="s">
        <v>4</v>
      </c>
      <c r="D15" s="18"/>
      <c r="E15" s="57"/>
      <c r="F15" s="58"/>
      <c r="G15" s="57"/>
      <c r="H15" s="57"/>
      <c r="I15" s="57"/>
      <c r="J15" s="57"/>
      <c r="K15" s="57"/>
      <c r="L15" s="57"/>
      <c r="M15" s="57"/>
      <c r="N15" s="16"/>
      <c r="O15" s="2"/>
      <c r="P15" s="9"/>
      <c r="Q15" s="1"/>
      <c r="R15" s="1"/>
    </row>
    <row r="16" spans="1:18" ht="22.5" customHeight="1">
      <c r="A16" s="1"/>
      <c r="B16" s="14"/>
      <c r="C16" s="17"/>
      <c r="D16" s="21"/>
      <c r="E16" s="57"/>
      <c r="F16" s="29"/>
      <c r="G16" s="56"/>
      <c r="H16" s="56"/>
      <c r="I16" s="56"/>
      <c r="J16" s="56"/>
      <c r="K16" s="56"/>
      <c r="L16" s="56"/>
      <c r="M16" s="56"/>
      <c r="N16" s="16"/>
      <c r="O16" s="2"/>
      <c r="P16" s="128" t="s">
        <v>13</v>
      </c>
      <c r="Q16" s="129"/>
      <c r="R16" s="130"/>
    </row>
    <row r="17" spans="1:18" ht="24" customHeight="1">
      <c r="A17" s="1"/>
      <c r="B17" s="14"/>
      <c r="C17" s="41" t="s">
        <v>6</v>
      </c>
      <c r="D17" s="134" t="s">
        <v>5</v>
      </c>
      <c r="E17" s="135"/>
      <c r="F17" s="136"/>
      <c r="G17" s="134" t="s">
        <v>127</v>
      </c>
      <c r="H17" s="135"/>
      <c r="I17" s="135"/>
      <c r="J17" s="135"/>
      <c r="K17" s="135"/>
      <c r="L17" s="135"/>
      <c r="M17" s="136"/>
      <c r="N17" s="16"/>
      <c r="O17" s="2"/>
      <c r="P17" s="131"/>
      <c r="Q17" s="132"/>
      <c r="R17" s="133"/>
    </row>
    <row r="18" spans="1:18" ht="24" customHeight="1">
      <c r="A18" s="1"/>
      <c r="B18" s="14"/>
      <c r="C18" s="19">
        <v>1</v>
      </c>
      <c r="D18" s="66" t="str">
        <f>IF(P18="","",VLOOKUP(P18,取組の選択!$B$2:$D$91,2,FALSE))</f>
        <v/>
      </c>
      <c r="E18" s="67"/>
      <c r="F18" s="68"/>
      <c r="G18" s="66" t="str">
        <f>IF(P18="","",VLOOKUP(P18,取組の選択!$B$2:$D$91,3,FALSE))</f>
        <v/>
      </c>
      <c r="H18" s="39"/>
      <c r="I18" s="39"/>
      <c r="J18" s="39"/>
      <c r="K18" s="39"/>
      <c r="L18" s="39"/>
      <c r="M18" s="55"/>
      <c r="N18" s="16"/>
      <c r="O18" s="2"/>
      <c r="P18" s="30"/>
      <c r="Q18" s="1"/>
      <c r="R18" s="1"/>
    </row>
    <row r="19" spans="1:18" ht="24" customHeight="1">
      <c r="A19" s="1"/>
      <c r="B19" s="14"/>
      <c r="C19" s="20">
        <v>2</v>
      </c>
      <c r="D19" s="69" t="str">
        <f>IF(P19="","",VLOOKUP(P19,取組の選択!$B$2:$D$91,2,FALSE))</f>
        <v/>
      </c>
      <c r="E19" s="38"/>
      <c r="F19" s="40"/>
      <c r="G19" s="69" t="str">
        <f>IF(P19="","",VLOOKUP(P19,取組の選択!$B$2:$D$91,3,FALSE))</f>
        <v/>
      </c>
      <c r="H19" s="38"/>
      <c r="I19" s="38"/>
      <c r="J19" s="38"/>
      <c r="K19" s="38"/>
      <c r="L19" s="38"/>
      <c r="M19" s="40"/>
      <c r="N19" s="16"/>
      <c r="O19" s="2"/>
      <c r="P19" s="30"/>
      <c r="Q19" s="1"/>
      <c r="R19" s="1"/>
    </row>
    <row r="20" spans="1:18" ht="24" customHeight="1">
      <c r="A20" s="1"/>
      <c r="B20" s="14"/>
      <c r="C20" s="20">
        <v>3</v>
      </c>
      <c r="D20" s="69" t="str">
        <f>IF(P20="","",VLOOKUP(P20,取組の選択!$B$2:$D$91,2,FALSE))</f>
        <v/>
      </c>
      <c r="E20" s="38"/>
      <c r="F20" s="40"/>
      <c r="G20" s="69" t="str">
        <f>IF(P20="","",VLOOKUP(P20,取組の選択!$B$2:$D$91,3,FALSE))</f>
        <v/>
      </c>
      <c r="H20" s="38"/>
      <c r="I20" s="38"/>
      <c r="J20" s="38"/>
      <c r="K20" s="38"/>
      <c r="L20" s="38"/>
      <c r="M20" s="40"/>
      <c r="N20" s="16"/>
      <c r="O20" s="2"/>
      <c r="P20" s="30"/>
      <c r="Q20" s="1"/>
      <c r="R20" s="1"/>
    </row>
    <row r="21" spans="1:18" ht="24" customHeight="1">
      <c r="A21" s="1"/>
      <c r="B21" s="14"/>
      <c r="C21" s="20">
        <v>4</v>
      </c>
      <c r="D21" s="69" t="str">
        <f>IF(P21="","",VLOOKUP(P21,取組の選択!$B$2:$D$91,2,FALSE))</f>
        <v/>
      </c>
      <c r="E21" s="38"/>
      <c r="F21" s="40"/>
      <c r="G21" s="69" t="str">
        <f>IF(P21="","",VLOOKUP(P21,取組の選択!$B$2:$D$91,3,FALSE))</f>
        <v/>
      </c>
      <c r="H21" s="38"/>
      <c r="I21" s="38"/>
      <c r="J21" s="38"/>
      <c r="K21" s="38"/>
      <c r="L21" s="38"/>
      <c r="M21" s="40"/>
      <c r="N21" s="16"/>
      <c r="O21" s="2"/>
      <c r="P21" s="30"/>
      <c r="Q21" s="1"/>
      <c r="R21" s="1"/>
    </row>
    <row r="22" spans="1:18" ht="24" customHeight="1">
      <c r="A22" s="1"/>
      <c r="B22" s="14"/>
      <c r="C22" s="20">
        <v>5</v>
      </c>
      <c r="D22" s="69" t="str">
        <f>IF(P22="","",VLOOKUP(P22,取組の選択!$B$2:$D$91,2,FALSE))</f>
        <v/>
      </c>
      <c r="E22" s="38"/>
      <c r="F22" s="40"/>
      <c r="G22" s="69" t="str">
        <f>IF(P22="","",VLOOKUP(P22,取組の選択!$B$2:$D$91,3,FALSE))</f>
        <v/>
      </c>
      <c r="H22" s="38"/>
      <c r="I22" s="38"/>
      <c r="J22" s="38"/>
      <c r="K22" s="38"/>
      <c r="L22" s="38"/>
      <c r="M22" s="40"/>
      <c r="N22" s="16"/>
      <c r="O22" s="2"/>
      <c r="P22" s="30"/>
      <c r="Q22" s="1"/>
      <c r="R22" s="1"/>
    </row>
    <row r="23" spans="1:18" ht="24" customHeight="1">
      <c r="A23" s="1"/>
      <c r="B23" s="14"/>
      <c r="C23" s="20">
        <v>6</v>
      </c>
      <c r="D23" s="69" t="str">
        <f>IF(P23="","",VLOOKUP(P23,取組の選択!$B$2:$D$91,2,FALSE))</f>
        <v/>
      </c>
      <c r="E23" s="38"/>
      <c r="F23" s="40"/>
      <c r="G23" s="69" t="str">
        <f>IF(P23="","",VLOOKUP(P23,取組の選択!$B$2:$D$91,3,FALSE))</f>
        <v/>
      </c>
      <c r="H23" s="38"/>
      <c r="I23" s="38"/>
      <c r="J23" s="38"/>
      <c r="K23" s="38"/>
      <c r="L23" s="38"/>
      <c r="M23" s="40"/>
      <c r="N23" s="16"/>
      <c r="O23" s="2"/>
      <c r="P23" s="30"/>
      <c r="Q23" s="1"/>
      <c r="R23" s="1"/>
    </row>
    <row r="24" spans="1:18" ht="24" customHeight="1">
      <c r="A24" s="1"/>
      <c r="B24" s="14"/>
      <c r="C24" s="20">
        <v>7</v>
      </c>
      <c r="D24" s="69" t="str">
        <f>IF(P24="","",VLOOKUP(P24,取組の選択!$B$2:$D$91,2,FALSE))</f>
        <v/>
      </c>
      <c r="E24" s="38"/>
      <c r="F24" s="40"/>
      <c r="G24" s="69" t="str">
        <f>IF(P24="","",VLOOKUP(P24,取組の選択!$B$2:$D$91,3,FALSE))</f>
        <v/>
      </c>
      <c r="H24" s="38"/>
      <c r="I24" s="38"/>
      <c r="J24" s="38"/>
      <c r="K24" s="38"/>
      <c r="L24" s="38"/>
      <c r="M24" s="40"/>
      <c r="N24" s="16"/>
      <c r="O24" s="2"/>
      <c r="P24" s="8"/>
      <c r="Q24" s="1"/>
      <c r="R24" s="1"/>
    </row>
    <row r="25" spans="1:18" ht="24" customHeight="1">
      <c r="A25" s="1"/>
      <c r="B25" s="14"/>
      <c r="C25" s="20">
        <v>8</v>
      </c>
      <c r="D25" s="69" t="str">
        <f>IF(P25="","",VLOOKUP(P25,取組の選択!$B$2:$D$91,2,FALSE))</f>
        <v/>
      </c>
      <c r="E25" s="38"/>
      <c r="F25" s="40"/>
      <c r="G25" s="69" t="str">
        <f>IF(P25="","",VLOOKUP(P25,取組の選択!$B$2:$D$91,3,FALSE))</f>
        <v/>
      </c>
      <c r="H25" s="38"/>
      <c r="I25" s="38"/>
      <c r="J25" s="38"/>
      <c r="K25" s="38"/>
      <c r="L25" s="38"/>
      <c r="M25" s="40"/>
      <c r="N25" s="16"/>
      <c r="O25" s="2"/>
      <c r="P25" s="8"/>
      <c r="Q25" s="1"/>
      <c r="R25" s="1"/>
    </row>
    <row r="26" spans="1:18" ht="24" customHeight="1">
      <c r="A26" s="1"/>
      <c r="B26" s="14"/>
      <c r="C26" s="20">
        <v>9</v>
      </c>
      <c r="D26" s="69" t="str">
        <f>IF(P26="","",VLOOKUP(P26,取組の選択!$B$2:$D$91,2,FALSE))</f>
        <v/>
      </c>
      <c r="E26" s="38"/>
      <c r="F26" s="40"/>
      <c r="G26" s="69" t="str">
        <f>IF(P26="","",VLOOKUP(P26,取組の選択!$B$2:$D$91,3,FALSE))</f>
        <v/>
      </c>
      <c r="H26" s="38"/>
      <c r="I26" s="38"/>
      <c r="J26" s="38"/>
      <c r="K26" s="38"/>
      <c r="L26" s="38"/>
      <c r="M26" s="40"/>
      <c r="N26" s="16"/>
      <c r="O26" s="2"/>
      <c r="P26" s="8"/>
      <c r="Q26" s="1"/>
      <c r="R26" s="1"/>
    </row>
    <row r="27" spans="1:18" ht="24" customHeight="1">
      <c r="A27" s="1"/>
      <c r="B27" s="14"/>
      <c r="C27" s="54">
        <v>10</v>
      </c>
      <c r="D27" s="70" t="str">
        <f>IF(P27="","",VLOOKUP(P27,取組の選択!$B$2:$D$91,2,FALSE))</f>
        <v/>
      </c>
      <c r="E27" s="53"/>
      <c r="F27" s="71"/>
      <c r="G27" s="70" t="str">
        <f>IF(P27="","",VLOOKUP(P27,取組の選択!$B$2:$D$91,3,FALSE))</f>
        <v/>
      </c>
      <c r="H27" s="53"/>
      <c r="I27" s="53"/>
      <c r="J27" s="53"/>
      <c r="K27" s="53"/>
      <c r="L27" s="53"/>
      <c r="M27" s="52"/>
      <c r="N27" s="16"/>
      <c r="O27" s="2"/>
      <c r="P27" s="8"/>
      <c r="Q27" s="1"/>
      <c r="R27" s="1"/>
    </row>
    <row r="28" spans="1:18" ht="9.75" customHeight="1">
      <c r="A28" s="1"/>
      <c r="B28" s="14"/>
      <c r="C28" s="138"/>
      <c r="D28" s="139"/>
      <c r="E28" s="139"/>
      <c r="F28" s="139"/>
      <c r="G28" s="139"/>
      <c r="H28" s="139"/>
      <c r="I28" s="139"/>
      <c r="J28" s="139"/>
      <c r="K28" s="139"/>
      <c r="L28" s="139"/>
      <c r="M28" s="139"/>
      <c r="N28" s="16"/>
      <c r="O28" s="2"/>
      <c r="P28" s="9"/>
      <c r="Q28" s="1"/>
      <c r="R28" s="1"/>
    </row>
    <row r="29" spans="1:18" ht="22.5" customHeight="1">
      <c r="A29" s="1"/>
      <c r="B29" s="14"/>
      <c r="C29" s="31" t="s">
        <v>106</v>
      </c>
      <c r="D29" s="51"/>
      <c r="E29" s="51"/>
      <c r="F29" s="51"/>
      <c r="G29" s="51"/>
      <c r="H29" s="51"/>
      <c r="I29" s="51"/>
      <c r="J29" s="51"/>
      <c r="K29" s="51"/>
      <c r="L29" s="51"/>
      <c r="M29" s="51"/>
      <c r="N29" s="16"/>
      <c r="O29" s="2"/>
      <c r="P29" s="9"/>
      <c r="Q29" s="1"/>
      <c r="R29" s="1"/>
    </row>
    <row r="30" spans="1:18" ht="30.75" customHeight="1">
      <c r="A30" s="1"/>
      <c r="B30" s="14"/>
      <c r="C30" s="140"/>
      <c r="D30" s="141"/>
      <c r="E30" s="141"/>
      <c r="F30" s="141"/>
      <c r="G30" s="141"/>
      <c r="H30" s="141"/>
      <c r="I30" s="141"/>
      <c r="J30" s="141"/>
      <c r="K30" s="141"/>
      <c r="L30" s="141"/>
      <c r="M30" s="142"/>
      <c r="N30" s="16"/>
      <c r="O30" s="2"/>
      <c r="P30" s="9"/>
      <c r="Q30" s="1"/>
      <c r="R30" s="1"/>
    </row>
    <row r="31" spans="1:18" ht="30.75" customHeight="1">
      <c r="A31" s="1"/>
      <c r="B31" s="14"/>
      <c r="C31" s="143"/>
      <c r="D31" s="144"/>
      <c r="E31" s="144"/>
      <c r="F31" s="144"/>
      <c r="G31" s="144"/>
      <c r="H31" s="144"/>
      <c r="I31" s="144"/>
      <c r="J31" s="144"/>
      <c r="K31" s="144"/>
      <c r="L31" s="144"/>
      <c r="M31" s="145"/>
      <c r="N31" s="16"/>
      <c r="O31" s="2"/>
      <c r="P31" s="9"/>
      <c r="Q31" s="1"/>
      <c r="R31" s="1"/>
    </row>
    <row r="32" spans="1:18" ht="11.25" customHeight="1">
      <c r="A32" s="1"/>
      <c r="B32" s="22"/>
      <c r="C32" s="23"/>
      <c r="D32" s="23"/>
      <c r="E32" s="23"/>
      <c r="F32" s="23"/>
      <c r="G32" s="23"/>
      <c r="H32" s="23"/>
      <c r="I32" s="23"/>
      <c r="J32" s="23"/>
      <c r="K32" s="23"/>
      <c r="L32" s="23"/>
      <c r="M32" s="23"/>
      <c r="N32" s="33"/>
      <c r="O32" s="45"/>
      <c r="P32" s="9"/>
      <c r="Q32" s="1"/>
      <c r="R32" s="1"/>
    </row>
    <row r="33" spans="1:18" ht="11.25" customHeight="1">
      <c r="A33" s="1"/>
      <c r="B33" s="14"/>
      <c r="C33" s="15"/>
      <c r="D33" s="15"/>
      <c r="E33" s="15"/>
      <c r="F33" s="15"/>
      <c r="G33" s="15"/>
      <c r="H33" s="15"/>
      <c r="I33" s="15"/>
      <c r="J33" s="15"/>
      <c r="K33" s="15"/>
      <c r="L33" s="50"/>
      <c r="M33" s="15"/>
      <c r="N33" s="25"/>
      <c r="O33" s="49"/>
      <c r="P33" s="1"/>
      <c r="Q33" s="1"/>
      <c r="R33" s="1"/>
    </row>
    <row r="34" spans="1:18" ht="25.5" customHeight="1">
      <c r="A34" s="1"/>
      <c r="B34" s="14"/>
      <c r="C34" s="153" t="s">
        <v>2</v>
      </c>
      <c r="D34" s="134" t="s">
        <v>12</v>
      </c>
      <c r="E34" s="136"/>
      <c r="F34" s="146"/>
      <c r="G34" s="147"/>
      <c r="H34" s="147"/>
      <c r="I34" s="147"/>
      <c r="J34" s="148"/>
      <c r="K34" s="15" t="s">
        <v>105</v>
      </c>
      <c r="L34" s="156"/>
      <c r="M34" s="157"/>
      <c r="N34" s="47"/>
      <c r="O34" s="48"/>
      <c r="P34" s="1"/>
      <c r="Q34" s="1"/>
      <c r="R34" s="1"/>
    </row>
    <row r="35" spans="1:18" ht="25.5" customHeight="1">
      <c r="A35" s="1"/>
      <c r="B35" s="14"/>
      <c r="C35" s="154"/>
      <c r="D35" s="150" t="s">
        <v>10</v>
      </c>
      <c r="E35" s="149"/>
      <c r="F35" s="162"/>
      <c r="G35" s="163"/>
      <c r="H35" s="163"/>
      <c r="I35" s="163"/>
      <c r="J35" s="164"/>
      <c r="K35" s="15"/>
      <c r="L35" s="158"/>
      <c r="M35" s="159"/>
      <c r="N35" s="47"/>
      <c r="O35" s="48"/>
      <c r="P35" s="1"/>
      <c r="Q35" s="1"/>
      <c r="R35" s="1"/>
    </row>
    <row r="36" spans="1:18" ht="25.5" customHeight="1">
      <c r="A36" s="1"/>
      <c r="B36" s="14"/>
      <c r="C36" s="154"/>
      <c r="D36" s="165" t="s">
        <v>9</v>
      </c>
      <c r="E36" s="166"/>
      <c r="F36" s="167"/>
      <c r="G36" s="168"/>
      <c r="H36" s="168"/>
      <c r="I36" s="168"/>
      <c r="J36" s="169"/>
      <c r="K36" s="15"/>
      <c r="L36" s="158"/>
      <c r="M36" s="159"/>
      <c r="N36" s="24"/>
      <c r="O36" s="45"/>
      <c r="P36" s="1"/>
      <c r="Q36" s="1"/>
      <c r="R36" s="1"/>
    </row>
    <row r="37" spans="1:18" ht="25.5" customHeight="1">
      <c r="A37" s="1"/>
      <c r="B37" s="14"/>
      <c r="C37" s="155"/>
      <c r="D37" s="134" t="s">
        <v>11</v>
      </c>
      <c r="E37" s="136"/>
      <c r="F37" s="146"/>
      <c r="G37" s="147"/>
      <c r="H37" s="147"/>
      <c r="I37" s="147"/>
      <c r="J37" s="148"/>
      <c r="K37" s="15"/>
      <c r="L37" s="160"/>
      <c r="M37" s="161"/>
      <c r="N37" s="24"/>
      <c r="O37" s="45"/>
      <c r="P37" s="1"/>
      <c r="Q37" s="1"/>
      <c r="R37" s="1"/>
    </row>
    <row r="38" spans="1:18" ht="7.5" customHeight="1">
      <c r="A38" s="1"/>
      <c r="B38" s="14"/>
      <c r="C38" s="138"/>
      <c r="D38" s="138"/>
      <c r="E38" s="138"/>
      <c r="F38" s="149"/>
      <c r="G38" s="150"/>
      <c r="H38" s="42"/>
      <c r="I38" s="151"/>
      <c r="J38" s="152"/>
      <c r="K38" s="15"/>
      <c r="L38" s="21"/>
      <c r="M38" s="46"/>
      <c r="N38" s="24"/>
      <c r="O38" s="45"/>
      <c r="P38" s="1"/>
      <c r="Q38" s="1"/>
      <c r="R38" s="1"/>
    </row>
    <row r="39" spans="1:18" ht="7.5" customHeight="1">
      <c r="A39" s="1"/>
      <c r="B39" s="26"/>
      <c r="C39" s="27"/>
      <c r="D39" s="27"/>
      <c r="E39" s="27"/>
      <c r="F39" s="27"/>
      <c r="G39" s="27"/>
      <c r="H39" s="27"/>
      <c r="I39" s="27"/>
      <c r="J39" s="27"/>
      <c r="K39" s="27"/>
      <c r="L39" s="27"/>
      <c r="M39" s="27"/>
      <c r="N39" s="28"/>
      <c r="O39" s="2"/>
      <c r="P39" s="1"/>
      <c r="Q39" s="1"/>
      <c r="R39" s="1"/>
    </row>
  </sheetData>
  <mergeCells count="32">
    <mergeCell ref="C28:M28"/>
    <mergeCell ref="C30:M31"/>
    <mergeCell ref="D37:E37"/>
    <mergeCell ref="F37:J37"/>
    <mergeCell ref="C38:E38"/>
    <mergeCell ref="F38:G38"/>
    <mergeCell ref="I38:J38"/>
    <mergeCell ref="C34:C37"/>
    <mergeCell ref="D34:E34"/>
    <mergeCell ref="F34:J34"/>
    <mergeCell ref="L34:M37"/>
    <mergeCell ref="D35:E35"/>
    <mergeCell ref="F35:J35"/>
    <mergeCell ref="D36:E36"/>
    <mergeCell ref="F36:J36"/>
    <mergeCell ref="C12:E14"/>
    <mergeCell ref="P16:R17"/>
    <mergeCell ref="D17:F17"/>
    <mergeCell ref="G17:M17"/>
    <mergeCell ref="C8:E8"/>
    <mergeCell ref="F8:L8"/>
    <mergeCell ref="C9:E9"/>
    <mergeCell ref="F9:L9"/>
    <mergeCell ref="C10:E10"/>
    <mergeCell ref="F10:G10"/>
    <mergeCell ref="C7:E7"/>
    <mergeCell ref="F7:L7"/>
    <mergeCell ref="C3:M3"/>
    <mergeCell ref="C4:M4"/>
    <mergeCell ref="J5:M5"/>
    <mergeCell ref="C6:E6"/>
    <mergeCell ref="F6:L6"/>
  </mergeCells>
  <phoneticPr fontId="4"/>
  <pageMargins left="0.21" right="0.19" top="0.44" bottom="0.35" header="0.31496062992125984" footer="0.31496062992125984"/>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0"/>
  <sheetViews>
    <sheetView showZeros="0" topLeftCell="B1" zoomScaleNormal="100" workbookViewId="0">
      <selection activeCell="F35" sqref="F35:J35"/>
    </sheetView>
  </sheetViews>
  <sheetFormatPr defaultRowHeight="13.5"/>
  <cols>
    <col min="1" max="1" width="1.625" hidden="1" customWidth="1"/>
    <col min="2" max="2" width="2.5" customWidth="1"/>
    <col min="3" max="3" width="4.625" customWidth="1"/>
    <col min="4" max="4" width="8.625" customWidth="1"/>
    <col min="5" max="5" width="5.5" customWidth="1"/>
    <col min="6" max="7" width="8.625" customWidth="1"/>
    <col min="8" max="8" width="15.625" customWidth="1"/>
    <col min="9" max="9" width="7.625" customWidth="1"/>
    <col min="10" max="10" width="5.625" customWidth="1"/>
    <col min="11" max="11" width="3.75" customWidth="1"/>
    <col min="12" max="12" width="8.625" customWidth="1"/>
    <col min="13" max="13" width="15.375" customWidth="1"/>
    <col min="14" max="14" width="4.75" customWidth="1"/>
    <col min="15" max="15" width="1.625" customWidth="1"/>
    <col min="16" max="16" width="4.375" customWidth="1"/>
    <col min="17" max="18" width="9.875" customWidth="1"/>
  </cols>
  <sheetData>
    <row r="1" spans="1:19" ht="20.25" customHeight="1">
      <c r="A1" s="1"/>
      <c r="B1" s="95" t="s">
        <v>120</v>
      </c>
      <c r="C1" s="1"/>
      <c r="D1" s="1"/>
      <c r="E1" s="1"/>
      <c r="F1" s="1"/>
      <c r="G1" s="1"/>
      <c r="H1" s="1"/>
      <c r="I1" s="1"/>
      <c r="J1" s="1"/>
      <c r="K1" s="1"/>
      <c r="L1" s="1"/>
      <c r="M1" s="65"/>
      <c r="N1" s="32"/>
      <c r="O1" s="1"/>
      <c r="P1" s="9"/>
      <c r="Q1" s="1"/>
      <c r="R1" s="1"/>
    </row>
    <row r="2" spans="1:19" ht="7.5" customHeight="1">
      <c r="A2" s="1"/>
      <c r="B2" s="6"/>
      <c r="C2" s="3"/>
      <c r="D2" s="3"/>
      <c r="E2" s="3"/>
      <c r="F2" s="3"/>
      <c r="G2" s="3"/>
      <c r="H2" s="3"/>
      <c r="I2" s="3"/>
      <c r="J2" s="3"/>
      <c r="K2" s="3"/>
      <c r="L2" s="3"/>
      <c r="M2" s="3"/>
      <c r="N2" s="5"/>
      <c r="O2" s="2"/>
      <c r="P2" s="9"/>
      <c r="Q2" s="1"/>
      <c r="R2" s="1"/>
    </row>
    <row r="3" spans="1:19" ht="24" customHeight="1">
      <c r="A3" s="1"/>
      <c r="B3" s="6"/>
      <c r="C3" s="123"/>
      <c r="D3" s="123"/>
      <c r="E3" s="123"/>
      <c r="F3" s="123"/>
      <c r="G3" s="123"/>
      <c r="H3" s="123"/>
      <c r="I3" s="123"/>
      <c r="J3" s="123"/>
      <c r="K3" s="123"/>
      <c r="L3" s="123"/>
      <c r="M3" s="123"/>
      <c r="N3" s="7"/>
      <c r="O3" s="2"/>
      <c r="P3" s="9"/>
      <c r="Q3" s="1"/>
      <c r="R3" s="1"/>
    </row>
    <row r="4" spans="1:19" ht="24" customHeight="1">
      <c r="A4" s="1"/>
      <c r="B4" s="6"/>
      <c r="C4" s="123"/>
      <c r="D4" s="123"/>
      <c r="E4" s="123"/>
      <c r="F4" s="123"/>
      <c r="G4" s="123"/>
      <c r="H4" s="123"/>
      <c r="I4" s="123"/>
      <c r="J4" s="123"/>
      <c r="K4" s="123"/>
      <c r="L4" s="123"/>
      <c r="M4" s="123"/>
      <c r="N4" s="7"/>
      <c r="O4" s="2"/>
      <c r="P4" s="9"/>
      <c r="Q4" s="1"/>
      <c r="R4" s="1"/>
    </row>
    <row r="5" spans="1:19" ht="24" customHeight="1">
      <c r="A5" s="1"/>
      <c r="B5" s="6"/>
      <c r="C5" s="89"/>
      <c r="D5" s="89"/>
      <c r="E5" s="89"/>
      <c r="F5" s="89"/>
      <c r="G5" s="89"/>
      <c r="H5" s="89"/>
      <c r="I5" s="89"/>
      <c r="J5" s="124">
        <f ca="1">様式１!J5</f>
        <v>45540</v>
      </c>
      <c r="K5" s="124"/>
      <c r="L5" s="124"/>
      <c r="M5" s="124"/>
      <c r="N5" s="7"/>
      <c r="O5" s="2"/>
      <c r="P5" s="9"/>
      <c r="Q5" s="1"/>
      <c r="R5" s="1"/>
    </row>
    <row r="6" spans="1:19" ht="26.25" customHeight="1">
      <c r="A6" s="1"/>
      <c r="B6" s="14"/>
      <c r="C6" s="120" t="s">
        <v>0</v>
      </c>
      <c r="D6" s="120"/>
      <c r="E6" s="121"/>
      <c r="F6" s="125">
        <f>様式１!F6</f>
        <v>0</v>
      </c>
      <c r="G6" s="125"/>
      <c r="H6" s="125"/>
      <c r="I6" s="125"/>
      <c r="J6" s="125"/>
      <c r="K6" s="125"/>
      <c r="L6" s="125"/>
      <c r="M6" s="15"/>
      <c r="N6" s="16"/>
      <c r="O6" s="2"/>
      <c r="P6" s="9"/>
      <c r="Q6" s="1"/>
      <c r="R6" s="1"/>
    </row>
    <row r="7" spans="1:19" ht="9" customHeight="1">
      <c r="A7" s="1"/>
      <c r="B7" s="14"/>
      <c r="C7" s="87"/>
      <c r="D7" s="87"/>
      <c r="E7" s="88"/>
      <c r="F7" s="96"/>
      <c r="G7" s="96"/>
      <c r="H7" s="96"/>
      <c r="I7" s="96"/>
      <c r="J7" s="96"/>
      <c r="K7" s="96"/>
      <c r="L7" s="96"/>
      <c r="M7" s="15"/>
      <c r="N7" s="16"/>
      <c r="O7" s="2"/>
      <c r="P7" s="9"/>
      <c r="Q7" s="1"/>
      <c r="R7" s="1"/>
    </row>
    <row r="8" spans="1:19" ht="26.25" customHeight="1">
      <c r="A8" s="1"/>
      <c r="B8" s="14"/>
      <c r="C8" s="59" t="s">
        <v>4</v>
      </c>
      <c r="D8" s="18"/>
      <c r="E8" s="170" t="s">
        <v>129</v>
      </c>
      <c r="F8" s="170"/>
      <c r="G8" s="170"/>
      <c r="H8" s="170"/>
      <c r="I8" s="170"/>
      <c r="J8" s="170"/>
      <c r="K8" s="170"/>
      <c r="L8" s="170"/>
      <c r="M8" s="170"/>
      <c r="N8" s="16"/>
      <c r="O8" s="2"/>
      <c r="P8" s="9"/>
      <c r="Q8" s="1"/>
      <c r="R8" s="1"/>
    </row>
    <row r="9" spans="1:19" ht="22.5" customHeight="1">
      <c r="A9" s="1"/>
      <c r="B9" s="14"/>
      <c r="C9" s="17"/>
      <c r="D9" s="21"/>
      <c r="E9" s="57"/>
      <c r="F9" s="29"/>
      <c r="G9" s="56"/>
      <c r="H9" s="56"/>
      <c r="I9" s="56"/>
      <c r="J9" s="56"/>
      <c r="K9" s="56"/>
      <c r="L9" s="56"/>
      <c r="M9" s="56"/>
      <c r="N9" s="16"/>
      <c r="O9" s="2"/>
      <c r="P9" s="128" t="s">
        <v>13</v>
      </c>
      <c r="Q9" s="129"/>
      <c r="R9" s="130"/>
    </row>
    <row r="10" spans="1:19" ht="24" customHeight="1">
      <c r="A10" s="1"/>
      <c r="B10" s="14"/>
      <c r="C10" s="41" t="s">
        <v>121</v>
      </c>
      <c r="D10" s="134" t="s">
        <v>5</v>
      </c>
      <c r="E10" s="135"/>
      <c r="F10" s="136"/>
      <c r="G10" s="134" t="s">
        <v>127</v>
      </c>
      <c r="H10" s="135"/>
      <c r="I10" s="135"/>
      <c r="J10" s="135"/>
      <c r="K10" s="135"/>
      <c r="L10" s="135"/>
      <c r="M10" s="136"/>
      <c r="N10" s="16"/>
      <c r="O10" s="2"/>
      <c r="P10" s="131"/>
      <c r="Q10" s="132"/>
      <c r="R10" s="133"/>
    </row>
    <row r="11" spans="1:19" ht="24" customHeight="1">
      <c r="A11" s="1"/>
      <c r="B11" s="14"/>
      <c r="C11" s="19">
        <v>11</v>
      </c>
      <c r="D11" s="69" t="str">
        <f>IF(P11="","",VLOOKUP(P11,取組の選択!$B$2:$D$91,2,FALSE))</f>
        <v/>
      </c>
      <c r="E11" s="77"/>
      <c r="F11" s="92"/>
      <c r="G11" s="69" t="str">
        <f>IF(P11="","",VLOOKUP(P11,取組の選択!$B$2:$D$91,3,FALSE))</f>
        <v/>
      </c>
      <c r="H11" s="77"/>
      <c r="I11" s="77"/>
      <c r="J11" s="77"/>
      <c r="K11" s="77"/>
      <c r="L11" s="77"/>
      <c r="M11" s="82"/>
      <c r="N11" s="16"/>
      <c r="O11" s="2"/>
      <c r="P11" s="97"/>
      <c r="Q11" s="98"/>
      <c r="R11" s="98"/>
      <c r="S11" s="99"/>
    </row>
    <row r="12" spans="1:19" ht="24" customHeight="1">
      <c r="A12" s="1"/>
      <c r="B12" s="14"/>
      <c r="C12" s="20">
        <v>12</v>
      </c>
      <c r="D12" s="69" t="str">
        <f>IF(P12="","",VLOOKUP(P12,取組の選択!$B$2:$D$91,2,FALSE))</f>
        <v/>
      </c>
      <c r="E12" s="91"/>
      <c r="F12" s="78"/>
      <c r="G12" s="69" t="str">
        <f>IF(P12="","",VLOOKUP(P12,取組の選択!$B$2:$D$91,3,FALSE))</f>
        <v/>
      </c>
      <c r="H12" s="79"/>
      <c r="I12" s="79"/>
      <c r="J12" s="79"/>
      <c r="K12" s="79"/>
      <c r="L12" s="79"/>
      <c r="M12" s="80"/>
      <c r="N12" s="16"/>
      <c r="O12" s="2"/>
      <c r="P12" s="97"/>
      <c r="Q12" s="98"/>
      <c r="R12" s="98"/>
      <c r="S12" s="99"/>
    </row>
    <row r="13" spans="1:19" ht="24" customHeight="1">
      <c r="A13" s="1"/>
      <c r="B13" s="14"/>
      <c r="C13" s="20">
        <v>13</v>
      </c>
      <c r="D13" s="69" t="str">
        <f>IF(P13="","",VLOOKUP(P13,取組の選択!$B$2:$D$91,2,FALSE))</f>
        <v/>
      </c>
      <c r="E13" s="79"/>
      <c r="F13" s="80"/>
      <c r="G13" s="69" t="str">
        <f>IF(P13="","",VLOOKUP(P13,取組の選択!$B$2:$D$91,3,FALSE))</f>
        <v/>
      </c>
      <c r="H13" s="79"/>
      <c r="I13" s="79"/>
      <c r="J13" s="79"/>
      <c r="K13" s="79"/>
      <c r="L13" s="79"/>
      <c r="M13" s="80"/>
      <c r="N13" s="16"/>
      <c r="O13" s="2"/>
      <c r="P13" s="97"/>
      <c r="Q13" s="98"/>
      <c r="R13" s="98"/>
      <c r="S13" s="99"/>
    </row>
    <row r="14" spans="1:19" ht="24" customHeight="1">
      <c r="A14" s="1"/>
      <c r="B14" s="14"/>
      <c r="C14" s="20">
        <v>14</v>
      </c>
      <c r="D14" s="69" t="str">
        <f>IF(P14="","",VLOOKUP(P14,取組の選択!$B$2:$D$91,2,FALSE))</f>
        <v/>
      </c>
      <c r="E14" s="79"/>
      <c r="F14" s="83"/>
      <c r="G14" s="69" t="str">
        <f>IF(P14="","",VLOOKUP(P14,取組の選択!$B$2:$D$91,3,FALSE))</f>
        <v/>
      </c>
      <c r="H14" s="79"/>
      <c r="I14" s="79"/>
      <c r="J14" s="79"/>
      <c r="K14" s="79"/>
      <c r="L14" s="79"/>
      <c r="M14" s="80"/>
      <c r="N14" s="16"/>
      <c r="O14" s="2"/>
      <c r="P14" s="97"/>
      <c r="Q14" s="98"/>
      <c r="R14" s="98"/>
      <c r="S14" s="99"/>
    </row>
    <row r="15" spans="1:19" ht="24" customHeight="1">
      <c r="A15" s="1"/>
      <c r="B15" s="14"/>
      <c r="C15" s="94">
        <v>15</v>
      </c>
      <c r="D15" s="69" t="str">
        <f>IF(P15="","",VLOOKUP(P15,取組の選択!$B$2:$D$91,2,FALSE))</f>
        <v/>
      </c>
      <c r="E15" s="79"/>
      <c r="F15" s="81"/>
      <c r="G15" s="69" t="str">
        <f>IF(P15="","",VLOOKUP(P15,取組の選択!$B$2:$D$91,3,FALSE))</f>
        <v/>
      </c>
      <c r="H15" s="79"/>
      <c r="I15" s="79"/>
      <c r="J15" s="79"/>
      <c r="K15" s="79"/>
      <c r="L15" s="79"/>
      <c r="M15" s="80"/>
      <c r="N15" s="16"/>
      <c r="O15" s="2"/>
      <c r="P15" s="97"/>
      <c r="Q15" s="98"/>
      <c r="R15" s="98"/>
      <c r="S15" s="99"/>
    </row>
    <row r="16" spans="1:19" ht="24" customHeight="1">
      <c r="A16" s="1"/>
      <c r="B16" s="14"/>
      <c r="C16" s="20">
        <v>16</v>
      </c>
      <c r="D16" s="69" t="str">
        <f>IF(P16="","",VLOOKUP(P16,取組の選択!$B$2:$D$91,2,FALSE))</f>
        <v/>
      </c>
      <c r="E16" s="91"/>
      <c r="F16" s="80"/>
      <c r="G16" s="69" t="str">
        <f>IF(P16="","",VLOOKUP(P16,取組の選択!$B$2:$D$91,3,FALSE))</f>
        <v/>
      </c>
      <c r="H16" s="79"/>
      <c r="I16" s="79"/>
      <c r="J16" s="79"/>
      <c r="K16" s="79"/>
      <c r="L16" s="79"/>
      <c r="M16" s="80"/>
      <c r="N16" s="16"/>
      <c r="O16" s="2"/>
      <c r="P16" s="97"/>
      <c r="Q16" s="98"/>
      <c r="R16" s="98"/>
      <c r="S16" s="100"/>
    </row>
    <row r="17" spans="1:19" ht="24" customHeight="1">
      <c r="A17" s="1"/>
      <c r="B17" s="14"/>
      <c r="C17" s="20">
        <v>17</v>
      </c>
      <c r="D17" s="69" t="str">
        <f>IF(P17="","",VLOOKUP(P17,取組の選択!$B$2:$D$91,2,FALSE))</f>
        <v/>
      </c>
      <c r="E17" s="38"/>
      <c r="F17" s="40"/>
      <c r="G17" s="69" t="str">
        <f>IF(P17="","",VLOOKUP(P17,取組の選択!$B$2:$D$91,3,FALSE))</f>
        <v/>
      </c>
      <c r="H17" s="79"/>
      <c r="I17" s="79"/>
      <c r="J17" s="79"/>
      <c r="K17" s="79"/>
      <c r="L17" s="79"/>
      <c r="M17" s="80"/>
      <c r="N17" s="16"/>
      <c r="O17" s="2"/>
      <c r="P17" s="101"/>
      <c r="Q17" s="102"/>
      <c r="R17" s="102"/>
      <c r="S17" s="99"/>
    </row>
    <row r="18" spans="1:19" ht="24" customHeight="1">
      <c r="A18" s="1"/>
      <c r="B18" s="14"/>
      <c r="C18" s="20">
        <v>18</v>
      </c>
      <c r="D18" s="69" t="str">
        <f>IF(P18="","",VLOOKUP(P18,取組の選択!$B$2:$D$91,2,FALSE))</f>
        <v/>
      </c>
      <c r="E18" s="38"/>
      <c r="F18" s="40"/>
      <c r="G18" s="69" t="str">
        <f>IF(P18="","",VLOOKUP(P18,取組の選択!$B$2:$D$91,3,FALSE))</f>
        <v/>
      </c>
      <c r="H18" s="79"/>
      <c r="I18" s="79"/>
      <c r="J18" s="79"/>
      <c r="K18" s="79"/>
      <c r="L18" s="79"/>
      <c r="M18" s="80"/>
      <c r="N18" s="16"/>
      <c r="O18" s="2"/>
      <c r="P18" s="101"/>
      <c r="Q18" s="102"/>
      <c r="R18" s="102"/>
      <c r="S18" s="99"/>
    </row>
    <row r="19" spans="1:19" ht="24" customHeight="1">
      <c r="A19" s="1"/>
      <c r="B19" s="14"/>
      <c r="C19" s="20">
        <v>19</v>
      </c>
      <c r="D19" s="69" t="str">
        <f>IF(P19="","",VLOOKUP(P19,取組の選択!$B$2:$D$91,2,FALSE))</f>
        <v/>
      </c>
      <c r="E19" s="38"/>
      <c r="F19" s="40"/>
      <c r="G19" s="69" t="str">
        <f>IF(P19="","",VLOOKUP(P19,取組の選択!$B$2:$D$91,3,FALSE))</f>
        <v/>
      </c>
      <c r="H19" s="79"/>
      <c r="I19" s="79"/>
      <c r="J19" s="79"/>
      <c r="K19" s="79"/>
      <c r="L19" s="79"/>
      <c r="M19" s="80"/>
      <c r="N19" s="16"/>
      <c r="O19" s="2"/>
      <c r="P19" s="101"/>
      <c r="Q19" s="102"/>
      <c r="R19" s="102"/>
      <c r="S19" s="99"/>
    </row>
    <row r="20" spans="1:19" ht="24" customHeight="1">
      <c r="A20" s="1"/>
      <c r="B20" s="14"/>
      <c r="C20" s="94">
        <v>20</v>
      </c>
      <c r="D20" s="69" t="str">
        <f>IF(P20="","",VLOOKUP(P20,取組の選択!$B$2:$D$91,2,FALSE))</f>
        <v/>
      </c>
      <c r="E20" s="38"/>
      <c r="F20" s="40"/>
      <c r="G20" s="69" t="str">
        <f>IF(P20="","",VLOOKUP(P20,取組の選択!$B$2:$D$91,3,FALSE))</f>
        <v/>
      </c>
      <c r="H20" s="79"/>
      <c r="I20" s="79"/>
      <c r="J20" s="79"/>
      <c r="K20" s="79"/>
      <c r="L20" s="79"/>
      <c r="M20" s="80"/>
      <c r="N20" s="16"/>
      <c r="O20" s="2"/>
      <c r="P20" s="101"/>
      <c r="Q20" s="102"/>
      <c r="R20" s="102"/>
      <c r="S20" s="99"/>
    </row>
    <row r="21" spans="1:19" ht="24" customHeight="1">
      <c r="A21" s="1"/>
      <c r="B21" s="14"/>
      <c r="C21" s="94">
        <v>21</v>
      </c>
      <c r="D21" s="69" t="str">
        <f>IF(P21="","",VLOOKUP(P21,取組の選択!$B$2:$D$91,2,FALSE))</f>
        <v/>
      </c>
      <c r="E21" s="38"/>
      <c r="F21" s="40"/>
      <c r="G21" s="69" t="str">
        <f>IF(P21="","",VLOOKUP(P21,取組の選択!$B$2:$D$91,3,FALSE))</f>
        <v/>
      </c>
      <c r="H21" s="84"/>
      <c r="I21" s="84"/>
      <c r="J21" s="84"/>
      <c r="K21" s="84"/>
      <c r="L21" s="84"/>
      <c r="M21" s="85"/>
      <c r="N21" s="16"/>
      <c r="O21" s="2"/>
      <c r="P21" s="101"/>
      <c r="Q21" s="102"/>
      <c r="R21" s="102"/>
      <c r="S21" s="99"/>
    </row>
    <row r="22" spans="1:19" ht="24" customHeight="1">
      <c r="A22" s="1"/>
      <c r="B22" s="14"/>
      <c r="C22" s="20">
        <v>22</v>
      </c>
      <c r="D22" s="69" t="str">
        <f>IF(P22="","",VLOOKUP(P22,取組の選択!$B$2:$D$91,2,FALSE))</f>
        <v/>
      </c>
      <c r="E22" s="38"/>
      <c r="F22" s="40"/>
      <c r="G22" s="69" t="str">
        <f>IF(P22="","",VLOOKUP(P22,取組の選択!$B$2:$D$91,3,FALSE))</f>
        <v/>
      </c>
      <c r="H22" s="38"/>
      <c r="I22" s="38"/>
      <c r="J22" s="38"/>
      <c r="K22" s="38"/>
      <c r="L22" s="38"/>
      <c r="M22" s="40"/>
      <c r="N22" s="16"/>
      <c r="O22" s="2"/>
      <c r="P22" s="101"/>
      <c r="Q22" s="102"/>
      <c r="R22" s="102"/>
      <c r="S22" s="99"/>
    </row>
    <row r="23" spans="1:19" ht="24" customHeight="1">
      <c r="A23" s="1"/>
      <c r="B23" s="14"/>
      <c r="C23" s="20">
        <v>23</v>
      </c>
      <c r="D23" s="69" t="str">
        <f>IF(P23="","",VLOOKUP(P23,取組の選択!$B$2:$D$91,2,FALSE))</f>
        <v/>
      </c>
      <c r="E23" s="38"/>
      <c r="F23" s="40"/>
      <c r="G23" s="69" t="str">
        <f>IF(P23="","",VLOOKUP(P23,取組の選択!$B$2:$D$91,3,FALSE))</f>
        <v/>
      </c>
      <c r="H23" s="38"/>
      <c r="I23" s="38"/>
      <c r="J23" s="38"/>
      <c r="K23" s="38"/>
      <c r="L23" s="38"/>
      <c r="M23" s="40"/>
      <c r="N23" s="16"/>
      <c r="O23" s="2"/>
      <c r="P23" s="101"/>
      <c r="Q23" s="102"/>
      <c r="R23" s="103"/>
      <c r="S23" s="99"/>
    </row>
    <row r="24" spans="1:19" ht="24" customHeight="1">
      <c r="A24" s="1"/>
      <c r="B24" s="14"/>
      <c r="C24" s="20">
        <v>24</v>
      </c>
      <c r="D24" s="69" t="str">
        <f>IF(P24="","",VLOOKUP(P24,取組の選択!$B$2:$D$91,2,FALSE))</f>
        <v/>
      </c>
      <c r="E24" s="38"/>
      <c r="F24" s="40"/>
      <c r="G24" s="69" t="str">
        <f>IF(P24="","",VLOOKUP(P24,取組の選択!$B$2:$D$91,3,FALSE))</f>
        <v/>
      </c>
      <c r="H24" s="38"/>
      <c r="I24" s="38"/>
      <c r="J24" s="38"/>
      <c r="K24" s="38"/>
      <c r="L24" s="38"/>
      <c r="M24" s="40"/>
      <c r="N24" s="16"/>
      <c r="O24" s="2"/>
      <c r="P24" s="101"/>
      <c r="Q24" s="102"/>
      <c r="R24" s="102"/>
      <c r="S24" s="99"/>
    </row>
    <row r="25" spans="1:19" ht="24" customHeight="1">
      <c r="A25" s="1"/>
      <c r="B25" s="14"/>
      <c r="C25" s="20">
        <v>25</v>
      </c>
      <c r="D25" s="69" t="str">
        <f>IF(P25="","",VLOOKUP(P25,取組の選択!$B$2:$D$91,2,FALSE))</f>
        <v/>
      </c>
      <c r="E25" s="38"/>
      <c r="F25" s="40"/>
      <c r="G25" s="69" t="str">
        <f>IF(P25="","",VLOOKUP(P25,取組の選択!$B$2:$D$91,3,FALSE))</f>
        <v/>
      </c>
      <c r="H25" s="38"/>
      <c r="I25" s="38"/>
      <c r="J25" s="38"/>
      <c r="K25" s="38"/>
      <c r="L25" s="38"/>
      <c r="M25" s="40"/>
      <c r="N25" s="16"/>
      <c r="O25" s="2"/>
      <c r="P25" s="101"/>
      <c r="Q25" s="102"/>
      <c r="R25" s="102"/>
      <c r="S25" s="99"/>
    </row>
    <row r="26" spans="1:19" ht="24" customHeight="1">
      <c r="A26" s="1"/>
      <c r="B26" s="14"/>
      <c r="C26" s="20">
        <v>26</v>
      </c>
      <c r="D26" s="69" t="str">
        <f>IF(P26="","",VLOOKUP(P26,取組の選択!$B$2:$D$91,2,FALSE))</f>
        <v/>
      </c>
      <c r="E26" s="38"/>
      <c r="F26" s="40"/>
      <c r="G26" s="69" t="str">
        <f>IF(P26="","",VLOOKUP(P26,取組の選択!$B$2:$D$91,3,FALSE))</f>
        <v/>
      </c>
      <c r="H26" s="38"/>
      <c r="I26" s="38"/>
      <c r="J26" s="38"/>
      <c r="K26" s="38"/>
      <c r="L26" s="38"/>
      <c r="M26" s="40"/>
      <c r="N26" s="16"/>
      <c r="O26" s="2"/>
      <c r="P26" s="101"/>
      <c r="Q26" s="102"/>
      <c r="R26" s="102"/>
      <c r="S26" s="99"/>
    </row>
    <row r="27" spans="1:19" ht="24" customHeight="1">
      <c r="A27" s="1"/>
      <c r="B27" s="14"/>
      <c r="C27" s="20">
        <v>27</v>
      </c>
      <c r="D27" s="69" t="str">
        <f>IF(P27="","",VLOOKUP(P27,取組の選択!$B$2:$D$91,2,FALSE))</f>
        <v/>
      </c>
      <c r="E27" s="38"/>
      <c r="F27" s="40"/>
      <c r="G27" s="69" t="str">
        <f>IF(P27="","",VLOOKUP(P27,取組の選択!$B$2:$D$91,3,FALSE))</f>
        <v/>
      </c>
      <c r="H27" s="38"/>
      <c r="I27" s="38"/>
      <c r="J27" s="38"/>
      <c r="K27" s="38"/>
      <c r="L27" s="38"/>
      <c r="M27" s="40"/>
      <c r="N27" s="16"/>
      <c r="O27" s="2"/>
      <c r="P27" s="104"/>
      <c r="Q27" s="102"/>
      <c r="R27" s="102"/>
      <c r="S27" s="99"/>
    </row>
    <row r="28" spans="1:19" ht="24" customHeight="1">
      <c r="A28" s="1"/>
      <c r="B28" s="14"/>
      <c r="C28" s="20">
        <v>28</v>
      </c>
      <c r="D28" s="69" t="str">
        <f>IF(P28="","",VLOOKUP(P28,取組の選択!$B$2:$D$91,2,FALSE))</f>
        <v/>
      </c>
      <c r="E28" s="38"/>
      <c r="F28" s="40"/>
      <c r="G28" s="69" t="str">
        <f>IF(P28="","",VLOOKUP(P28,取組の選択!$B$2:$D$91,3,FALSE))</f>
        <v/>
      </c>
      <c r="H28" s="38"/>
      <c r="I28" s="38"/>
      <c r="J28" s="38"/>
      <c r="K28" s="38"/>
      <c r="L28" s="38"/>
      <c r="M28" s="40"/>
      <c r="N28" s="16"/>
      <c r="O28" s="2"/>
      <c r="P28" s="104"/>
      <c r="Q28" s="102"/>
      <c r="R28" s="102"/>
      <c r="S28" s="99"/>
    </row>
    <row r="29" spans="1:19" ht="24" customHeight="1">
      <c r="A29" s="1"/>
      <c r="B29" s="14"/>
      <c r="C29" s="20">
        <v>29</v>
      </c>
      <c r="D29" s="111" t="str">
        <f>IF(P29="","",VLOOKUP(P29,取組の選択!$B$2:$D$91,2,FALSE))</f>
        <v/>
      </c>
      <c r="E29" s="38"/>
      <c r="F29" s="40"/>
      <c r="G29" s="69" t="str">
        <f>IF(P29="","",VLOOKUP(P29,取組の選択!$B$2:$D$91,3,FALSE))</f>
        <v/>
      </c>
      <c r="H29" s="38"/>
      <c r="I29" s="38"/>
      <c r="J29" s="38"/>
      <c r="K29" s="38"/>
      <c r="L29" s="38"/>
      <c r="M29" s="40"/>
      <c r="N29" s="16"/>
      <c r="O29" s="2"/>
      <c r="P29" s="104"/>
      <c r="Q29" s="102"/>
      <c r="R29" s="102"/>
      <c r="S29" s="99"/>
    </row>
    <row r="30" spans="1:19" ht="24" customHeight="1">
      <c r="A30" s="1"/>
      <c r="B30" s="14"/>
      <c r="C30" s="86">
        <v>30</v>
      </c>
      <c r="D30" s="70" t="str">
        <f>IF(P30="","",VLOOKUP(P30,取組の選択!$B$2:$D$91,2,FALSE))</f>
        <v/>
      </c>
      <c r="E30" s="53"/>
      <c r="F30" s="71"/>
      <c r="G30" s="70" t="str">
        <f>IF(P30="","",VLOOKUP(P30,取組の選択!$B$2:$D$91,3,FALSE))</f>
        <v/>
      </c>
      <c r="H30" s="53"/>
      <c r="I30" s="53"/>
      <c r="J30" s="53"/>
      <c r="K30" s="53"/>
      <c r="L30" s="53"/>
      <c r="M30" s="52"/>
      <c r="N30" s="16"/>
      <c r="O30" s="2"/>
      <c r="P30" s="104"/>
      <c r="Q30" s="102"/>
      <c r="R30" s="102"/>
      <c r="S30" s="99"/>
    </row>
    <row r="31" spans="1:19" ht="9.75" customHeight="1">
      <c r="A31" s="1"/>
      <c r="B31" s="14"/>
      <c r="C31" s="138"/>
      <c r="D31" s="139"/>
      <c r="E31" s="139"/>
      <c r="F31" s="139"/>
      <c r="G31" s="139"/>
      <c r="H31" s="139"/>
      <c r="I31" s="139"/>
      <c r="J31" s="139"/>
      <c r="K31" s="139"/>
      <c r="L31" s="139"/>
      <c r="M31" s="139"/>
      <c r="N31" s="16"/>
      <c r="O31" s="2"/>
      <c r="P31" s="9"/>
      <c r="Q31" s="1"/>
      <c r="R31" s="1"/>
    </row>
    <row r="32" spans="1:19" ht="20.25" customHeight="1">
      <c r="A32" s="1"/>
      <c r="B32" s="14"/>
      <c r="C32" s="172"/>
      <c r="D32" s="172"/>
      <c r="E32" s="172"/>
      <c r="F32" s="172"/>
      <c r="G32" s="172"/>
      <c r="H32" s="172"/>
      <c r="I32" s="172"/>
      <c r="J32" s="172"/>
      <c r="K32" s="172"/>
      <c r="L32" s="172"/>
      <c r="M32" s="172"/>
      <c r="N32" s="16"/>
      <c r="O32" s="2"/>
      <c r="P32" s="9"/>
      <c r="Q32" s="1"/>
      <c r="R32" s="1"/>
    </row>
    <row r="33" spans="1:18" ht="11.25" customHeight="1">
      <c r="A33" s="1"/>
      <c r="B33" s="22"/>
      <c r="C33" s="23"/>
      <c r="D33" s="23"/>
      <c r="E33" s="23"/>
      <c r="F33" s="23"/>
      <c r="G33" s="23"/>
      <c r="H33" s="23"/>
      <c r="I33" s="23"/>
      <c r="J33" s="23"/>
      <c r="K33" s="23"/>
      <c r="L33" s="23"/>
      <c r="M33" s="23"/>
      <c r="N33" s="33"/>
      <c r="O33" s="45"/>
      <c r="P33" s="9"/>
      <c r="Q33" s="1"/>
      <c r="R33" s="1"/>
    </row>
    <row r="34" spans="1:18" ht="11.25" customHeight="1">
      <c r="A34" s="1"/>
      <c r="B34" s="14"/>
      <c r="C34" s="15"/>
      <c r="D34" s="15"/>
      <c r="E34" s="15"/>
      <c r="F34" s="15"/>
      <c r="G34" s="15"/>
      <c r="H34" s="15"/>
      <c r="I34" s="15"/>
      <c r="J34" s="15"/>
      <c r="K34" s="15"/>
      <c r="L34" s="50"/>
      <c r="M34" s="15"/>
      <c r="N34" s="25"/>
      <c r="O34" s="49"/>
      <c r="P34" s="1"/>
      <c r="Q34" s="1"/>
      <c r="R34" s="1"/>
    </row>
    <row r="35" spans="1:18" ht="25.5" customHeight="1">
      <c r="A35" s="1"/>
      <c r="B35" s="14"/>
      <c r="C35" s="153" t="s">
        <v>2</v>
      </c>
      <c r="D35" s="134" t="s">
        <v>12</v>
      </c>
      <c r="E35" s="136"/>
      <c r="F35" s="146">
        <f>様式１!F34</f>
        <v>0</v>
      </c>
      <c r="G35" s="147"/>
      <c r="H35" s="147"/>
      <c r="I35" s="147"/>
      <c r="J35" s="148"/>
      <c r="K35" s="15" t="s">
        <v>122</v>
      </c>
      <c r="L35" s="156"/>
      <c r="M35" s="157"/>
      <c r="N35" s="93"/>
      <c r="O35" s="48"/>
      <c r="P35" s="1"/>
      <c r="Q35" s="1"/>
      <c r="R35" s="1"/>
    </row>
    <row r="36" spans="1:18" ht="25.5" customHeight="1">
      <c r="A36" s="1"/>
      <c r="B36" s="14"/>
      <c r="C36" s="154"/>
      <c r="D36" s="150" t="s">
        <v>10</v>
      </c>
      <c r="E36" s="149"/>
      <c r="F36" s="162">
        <f>様式１!F35</f>
        <v>0</v>
      </c>
      <c r="G36" s="163"/>
      <c r="H36" s="163"/>
      <c r="I36" s="163"/>
      <c r="J36" s="164"/>
      <c r="K36" s="15"/>
      <c r="L36" s="158"/>
      <c r="M36" s="159"/>
      <c r="N36" s="93"/>
      <c r="O36" s="48"/>
      <c r="P36" s="1"/>
      <c r="Q36" s="1"/>
      <c r="R36" s="1"/>
    </row>
    <row r="37" spans="1:18" ht="25.5" customHeight="1">
      <c r="A37" s="1"/>
      <c r="B37" s="14"/>
      <c r="C37" s="154"/>
      <c r="D37" s="165" t="s">
        <v>123</v>
      </c>
      <c r="E37" s="166"/>
      <c r="F37" s="167">
        <f>様式１!F36</f>
        <v>0</v>
      </c>
      <c r="G37" s="168"/>
      <c r="H37" s="168"/>
      <c r="I37" s="168"/>
      <c r="J37" s="169"/>
      <c r="K37" s="15"/>
      <c r="L37" s="158"/>
      <c r="M37" s="159"/>
      <c r="N37" s="24"/>
      <c r="O37" s="45"/>
      <c r="P37" s="1"/>
      <c r="Q37" s="1"/>
      <c r="R37" s="1"/>
    </row>
    <row r="38" spans="1:18" ht="25.5" customHeight="1">
      <c r="A38" s="1"/>
      <c r="B38" s="14"/>
      <c r="C38" s="155"/>
      <c r="D38" s="134" t="s">
        <v>124</v>
      </c>
      <c r="E38" s="136"/>
      <c r="F38" s="171">
        <f>様式１!F37</f>
        <v>0</v>
      </c>
      <c r="G38" s="147"/>
      <c r="H38" s="147"/>
      <c r="I38" s="147"/>
      <c r="J38" s="148"/>
      <c r="K38" s="15"/>
      <c r="L38" s="160"/>
      <c r="M38" s="161"/>
      <c r="N38" s="24"/>
      <c r="O38" s="45"/>
      <c r="P38" s="1"/>
      <c r="Q38" s="1"/>
      <c r="R38" s="1"/>
    </row>
    <row r="39" spans="1:18" ht="7.5" customHeight="1">
      <c r="A39" s="1"/>
      <c r="B39" s="14"/>
      <c r="C39" s="138"/>
      <c r="D39" s="138"/>
      <c r="E39" s="138"/>
      <c r="F39" s="149"/>
      <c r="G39" s="150"/>
      <c r="H39" s="90"/>
      <c r="I39" s="151"/>
      <c r="J39" s="152"/>
      <c r="K39" s="15"/>
      <c r="L39" s="21"/>
      <c r="M39" s="46"/>
      <c r="N39" s="24"/>
      <c r="O39" s="45"/>
      <c r="P39" s="1"/>
      <c r="Q39" s="1"/>
      <c r="R39" s="1"/>
    </row>
    <row r="40" spans="1:18" ht="7.5" customHeight="1">
      <c r="A40" s="1"/>
      <c r="B40" s="26"/>
      <c r="C40" s="27"/>
      <c r="D40" s="27"/>
      <c r="E40" s="27"/>
      <c r="F40" s="27"/>
      <c r="G40" s="27"/>
      <c r="H40" s="27"/>
      <c r="I40" s="27"/>
      <c r="J40" s="27"/>
      <c r="K40" s="27"/>
      <c r="L40" s="27"/>
      <c r="M40" s="27"/>
      <c r="N40" s="28"/>
      <c r="O40" s="2"/>
      <c r="P40" s="1"/>
      <c r="Q40" s="1"/>
      <c r="R40" s="1"/>
    </row>
  </sheetData>
  <mergeCells count="24">
    <mergeCell ref="P9:R10"/>
    <mergeCell ref="D10:F10"/>
    <mergeCell ref="G10:M10"/>
    <mergeCell ref="C31:M31"/>
    <mergeCell ref="C32:M32"/>
    <mergeCell ref="C3:M3"/>
    <mergeCell ref="C4:M4"/>
    <mergeCell ref="J5:M5"/>
    <mergeCell ref="C6:E6"/>
    <mergeCell ref="F6:L6"/>
    <mergeCell ref="E8:M8"/>
    <mergeCell ref="C39:E39"/>
    <mergeCell ref="F39:G39"/>
    <mergeCell ref="I39:J39"/>
    <mergeCell ref="C35:C38"/>
    <mergeCell ref="L35:M38"/>
    <mergeCell ref="D36:E36"/>
    <mergeCell ref="F36:J36"/>
    <mergeCell ref="D37:E37"/>
    <mergeCell ref="F37:J37"/>
    <mergeCell ref="D38:E38"/>
    <mergeCell ref="F38:J38"/>
    <mergeCell ref="F35:J35"/>
    <mergeCell ref="D35:E35"/>
  </mergeCells>
  <phoneticPr fontId="4"/>
  <pageMargins left="0.28000000000000003" right="0.16" top="0.3" bottom="0.4" header="0.3" footer="0.3"/>
  <pageSetup paperSize="9" orientation="portrait" horizontalDpi="300" verticalDpi="300" r:id="rId1"/>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1"/>
  <sheetViews>
    <sheetView topLeftCell="B1" workbookViewId="0">
      <pane ySplit="1" topLeftCell="A74" activePane="bottomLeft" state="frozen"/>
      <selection activeCell="B1" sqref="B1"/>
      <selection pane="bottomLeft" activeCell="D97" sqref="D97"/>
    </sheetView>
  </sheetViews>
  <sheetFormatPr defaultRowHeight="13.5"/>
  <cols>
    <col min="1" max="1" width="2.75" style="13" hidden="1" customWidth="1"/>
    <col min="2" max="2" width="3.25" style="13" customWidth="1"/>
    <col min="3" max="3" width="27.5" style="13" bestFit="1" customWidth="1"/>
    <col min="4" max="4" width="76.5" style="34" bestFit="1" customWidth="1"/>
    <col min="5" max="16384" width="9" style="13"/>
  </cols>
  <sheetData>
    <row r="1" spans="1:4" ht="19.5" customHeight="1">
      <c r="A1" s="10"/>
      <c r="B1" s="37" t="s">
        <v>104</v>
      </c>
      <c r="C1" s="36" t="s">
        <v>5</v>
      </c>
      <c r="D1" s="36" t="s">
        <v>8</v>
      </c>
    </row>
    <row r="2" spans="1:4" ht="18" customHeight="1">
      <c r="A2" s="35">
        <v>1</v>
      </c>
      <c r="B2" s="10">
        <v>1</v>
      </c>
      <c r="C2" s="10" t="s">
        <v>130</v>
      </c>
      <c r="D2" s="11" t="s">
        <v>103</v>
      </c>
    </row>
    <row r="3" spans="1:4" ht="18" customHeight="1">
      <c r="A3" s="35">
        <v>1</v>
      </c>
      <c r="B3" s="10">
        <v>2</v>
      </c>
      <c r="C3" s="10" t="s">
        <v>130</v>
      </c>
      <c r="D3" s="11" t="s">
        <v>102</v>
      </c>
    </row>
    <row r="4" spans="1:4" ht="18" customHeight="1">
      <c r="A4" s="35">
        <v>1</v>
      </c>
      <c r="B4" s="10">
        <v>3</v>
      </c>
      <c r="C4" s="10" t="s">
        <v>130</v>
      </c>
      <c r="D4" s="11" t="s">
        <v>101</v>
      </c>
    </row>
    <row r="5" spans="1:4" ht="18" customHeight="1">
      <c r="A5" s="35">
        <v>1</v>
      </c>
      <c r="B5" s="10">
        <v>4</v>
      </c>
      <c r="C5" s="10" t="s">
        <v>130</v>
      </c>
      <c r="D5" s="11" t="s">
        <v>100</v>
      </c>
    </row>
    <row r="6" spans="1:4" ht="18" customHeight="1">
      <c r="A6" s="35">
        <v>1</v>
      </c>
      <c r="B6" s="10">
        <v>5</v>
      </c>
      <c r="C6" s="10" t="s">
        <v>130</v>
      </c>
      <c r="D6" s="11" t="s">
        <v>99</v>
      </c>
    </row>
    <row r="7" spans="1:4" ht="18" customHeight="1">
      <c r="A7" s="35">
        <v>1</v>
      </c>
      <c r="B7" s="10">
        <v>6</v>
      </c>
      <c r="C7" s="10" t="s">
        <v>130</v>
      </c>
      <c r="D7" s="12" t="s">
        <v>98</v>
      </c>
    </row>
    <row r="8" spans="1:4" ht="18" customHeight="1">
      <c r="A8" s="35">
        <v>1</v>
      </c>
      <c r="B8" s="10">
        <v>7</v>
      </c>
      <c r="C8" s="10" t="s">
        <v>130</v>
      </c>
      <c r="D8" s="11" t="s">
        <v>97</v>
      </c>
    </row>
    <row r="9" spans="1:4" ht="18" customHeight="1">
      <c r="A9" s="35">
        <v>1</v>
      </c>
      <c r="B9" s="10">
        <v>8</v>
      </c>
      <c r="C9" s="10" t="s">
        <v>130</v>
      </c>
      <c r="D9" s="12" t="s">
        <v>96</v>
      </c>
    </row>
    <row r="10" spans="1:4" ht="18" customHeight="1">
      <c r="A10" s="35">
        <v>2</v>
      </c>
      <c r="B10" s="10">
        <v>9</v>
      </c>
      <c r="C10" s="10" t="s">
        <v>130</v>
      </c>
      <c r="D10" s="11" t="s">
        <v>95</v>
      </c>
    </row>
    <row r="11" spans="1:4" ht="18" customHeight="1">
      <c r="A11" s="35">
        <v>2</v>
      </c>
      <c r="B11" s="10">
        <v>10</v>
      </c>
      <c r="C11" s="10" t="s">
        <v>130</v>
      </c>
      <c r="D11" s="11" t="s">
        <v>94</v>
      </c>
    </row>
    <row r="12" spans="1:4" ht="18" customHeight="1">
      <c r="A12" s="35">
        <v>2</v>
      </c>
      <c r="B12" s="10">
        <v>11</v>
      </c>
      <c r="C12" s="10" t="s">
        <v>130</v>
      </c>
      <c r="D12" s="12" t="s">
        <v>131</v>
      </c>
    </row>
    <row r="13" spans="1:4" ht="18" customHeight="1">
      <c r="A13" s="35">
        <v>3</v>
      </c>
      <c r="B13" s="10">
        <v>12</v>
      </c>
      <c r="C13" s="10" t="s">
        <v>130</v>
      </c>
      <c r="D13" s="11" t="s">
        <v>93</v>
      </c>
    </row>
    <row r="14" spans="1:4" ht="18" customHeight="1">
      <c r="A14" s="35">
        <v>3</v>
      </c>
      <c r="B14" s="10">
        <v>13</v>
      </c>
      <c r="C14" s="10" t="s">
        <v>130</v>
      </c>
      <c r="D14" s="11" t="s">
        <v>62</v>
      </c>
    </row>
    <row r="15" spans="1:4" ht="18" customHeight="1">
      <c r="A15" s="35">
        <v>3</v>
      </c>
      <c r="B15" s="10">
        <v>14</v>
      </c>
      <c r="C15" s="10" t="s">
        <v>130</v>
      </c>
      <c r="D15" s="11" t="s">
        <v>61</v>
      </c>
    </row>
    <row r="16" spans="1:4" ht="18" customHeight="1">
      <c r="A16" s="35">
        <v>3</v>
      </c>
      <c r="B16" s="10">
        <v>15</v>
      </c>
      <c r="C16" s="10" t="s">
        <v>130</v>
      </c>
      <c r="D16" s="11" t="s">
        <v>60</v>
      </c>
    </row>
    <row r="17" spans="1:4" ht="18" customHeight="1">
      <c r="A17" s="35">
        <v>3</v>
      </c>
      <c r="B17" s="10">
        <v>16</v>
      </c>
      <c r="C17" s="10" t="s">
        <v>130</v>
      </c>
      <c r="D17" s="11" t="s">
        <v>59</v>
      </c>
    </row>
    <row r="18" spans="1:4" ht="18" customHeight="1">
      <c r="A18" s="35">
        <v>3</v>
      </c>
      <c r="B18" s="10">
        <v>17</v>
      </c>
      <c r="C18" s="10" t="s">
        <v>130</v>
      </c>
      <c r="D18" s="11" t="s">
        <v>58</v>
      </c>
    </row>
    <row r="19" spans="1:4" ht="18" customHeight="1">
      <c r="A19" s="35">
        <v>4</v>
      </c>
      <c r="B19" s="10">
        <v>18</v>
      </c>
      <c r="C19" s="10" t="s">
        <v>130</v>
      </c>
      <c r="D19" s="12" t="s">
        <v>57</v>
      </c>
    </row>
    <row r="20" spans="1:4" ht="18" customHeight="1">
      <c r="A20" s="35">
        <v>4</v>
      </c>
      <c r="B20" s="10">
        <v>19</v>
      </c>
      <c r="C20" s="10" t="s">
        <v>130</v>
      </c>
      <c r="D20" s="12" t="s">
        <v>56</v>
      </c>
    </row>
    <row r="21" spans="1:4" ht="18" customHeight="1">
      <c r="A21" s="35">
        <v>4</v>
      </c>
      <c r="B21" s="10">
        <v>20</v>
      </c>
      <c r="C21" s="10" t="s">
        <v>130</v>
      </c>
      <c r="D21" s="12" t="s">
        <v>55</v>
      </c>
    </row>
    <row r="22" spans="1:4" ht="18" customHeight="1">
      <c r="A22" s="35">
        <v>4</v>
      </c>
      <c r="B22" s="10">
        <v>21</v>
      </c>
      <c r="C22" s="10" t="s">
        <v>130</v>
      </c>
      <c r="D22" s="12" t="s">
        <v>54</v>
      </c>
    </row>
    <row r="23" spans="1:4" ht="18" customHeight="1">
      <c r="A23" s="35">
        <v>4</v>
      </c>
      <c r="B23" s="10">
        <v>22</v>
      </c>
      <c r="C23" s="10" t="s">
        <v>130</v>
      </c>
      <c r="D23" s="12" t="s">
        <v>53</v>
      </c>
    </row>
    <row r="24" spans="1:4" ht="18" customHeight="1">
      <c r="A24" s="35">
        <v>7</v>
      </c>
      <c r="B24" s="10">
        <v>23</v>
      </c>
      <c r="C24" s="10" t="s">
        <v>130</v>
      </c>
      <c r="D24" s="11" t="s">
        <v>52</v>
      </c>
    </row>
    <row r="25" spans="1:4" ht="18" customHeight="1">
      <c r="A25" s="35">
        <v>5</v>
      </c>
      <c r="B25" s="10">
        <v>24</v>
      </c>
      <c r="C25" s="10" t="s">
        <v>130</v>
      </c>
      <c r="D25" s="11" t="s">
        <v>51</v>
      </c>
    </row>
    <row r="26" spans="1:4" ht="18" customHeight="1">
      <c r="A26" s="35">
        <v>5</v>
      </c>
      <c r="B26" s="10">
        <v>25</v>
      </c>
      <c r="C26" s="10" t="s">
        <v>130</v>
      </c>
      <c r="D26" s="11" t="s">
        <v>50</v>
      </c>
    </row>
    <row r="27" spans="1:4" ht="18" customHeight="1">
      <c r="A27" s="35">
        <v>5</v>
      </c>
      <c r="B27" s="10">
        <v>26</v>
      </c>
      <c r="C27" s="10" t="s">
        <v>86</v>
      </c>
      <c r="D27" s="11" t="s">
        <v>92</v>
      </c>
    </row>
    <row r="28" spans="1:4" ht="18" customHeight="1">
      <c r="A28" s="35">
        <v>5</v>
      </c>
      <c r="B28" s="10">
        <v>27</v>
      </c>
      <c r="C28" s="10" t="s">
        <v>86</v>
      </c>
      <c r="D28" s="11" t="s">
        <v>91</v>
      </c>
    </row>
    <row r="29" spans="1:4" ht="18" customHeight="1">
      <c r="A29" s="35">
        <v>5</v>
      </c>
      <c r="B29" s="10">
        <v>28</v>
      </c>
      <c r="C29" s="10" t="s">
        <v>86</v>
      </c>
      <c r="D29" s="11" t="s">
        <v>90</v>
      </c>
    </row>
    <row r="30" spans="1:4" ht="18" customHeight="1">
      <c r="A30" s="35">
        <v>5</v>
      </c>
      <c r="B30" s="10">
        <v>29</v>
      </c>
      <c r="C30" s="10" t="s">
        <v>86</v>
      </c>
      <c r="D30" s="12" t="s">
        <v>89</v>
      </c>
    </row>
    <row r="31" spans="1:4" ht="18" customHeight="1">
      <c r="A31" s="35">
        <v>5</v>
      </c>
      <c r="B31" s="10">
        <v>30</v>
      </c>
      <c r="C31" s="10" t="s">
        <v>86</v>
      </c>
      <c r="D31" s="11" t="s">
        <v>88</v>
      </c>
    </row>
    <row r="32" spans="1:4" ht="18" customHeight="1">
      <c r="A32" s="35">
        <v>6</v>
      </c>
      <c r="B32" s="10">
        <v>31</v>
      </c>
      <c r="C32" s="10" t="s">
        <v>86</v>
      </c>
      <c r="D32" s="12" t="s">
        <v>87</v>
      </c>
    </row>
    <row r="33" spans="1:4" ht="18" customHeight="1">
      <c r="A33" s="35">
        <v>6</v>
      </c>
      <c r="B33" s="10">
        <v>32</v>
      </c>
      <c r="C33" s="10" t="s">
        <v>86</v>
      </c>
      <c r="D33" s="11" t="s">
        <v>132</v>
      </c>
    </row>
    <row r="34" spans="1:4" ht="18" customHeight="1">
      <c r="A34" s="35"/>
      <c r="B34" s="10">
        <v>33</v>
      </c>
      <c r="C34" s="10" t="s">
        <v>79</v>
      </c>
      <c r="D34" s="12" t="s">
        <v>85</v>
      </c>
    </row>
    <row r="35" spans="1:4" ht="18" customHeight="1">
      <c r="A35" s="35">
        <v>6</v>
      </c>
      <c r="B35" s="10">
        <v>34</v>
      </c>
      <c r="C35" s="10" t="s">
        <v>79</v>
      </c>
      <c r="D35" s="11" t="s">
        <v>84</v>
      </c>
    </row>
    <row r="36" spans="1:4" ht="18" customHeight="1">
      <c r="A36" s="35">
        <v>6</v>
      </c>
      <c r="B36" s="10">
        <v>35</v>
      </c>
      <c r="C36" s="10" t="s">
        <v>79</v>
      </c>
      <c r="D36" s="11" t="s">
        <v>83</v>
      </c>
    </row>
    <row r="37" spans="1:4" ht="18" customHeight="1">
      <c r="A37" s="35">
        <v>6</v>
      </c>
      <c r="B37" s="10">
        <v>36</v>
      </c>
      <c r="C37" s="10" t="s">
        <v>79</v>
      </c>
      <c r="D37" s="11" t="s">
        <v>82</v>
      </c>
    </row>
    <row r="38" spans="1:4" ht="18" customHeight="1">
      <c r="A38" s="35">
        <v>6</v>
      </c>
      <c r="B38" s="10">
        <v>37</v>
      </c>
      <c r="C38" s="10" t="s">
        <v>79</v>
      </c>
      <c r="D38" s="12" t="s">
        <v>81</v>
      </c>
    </row>
    <row r="39" spans="1:4" ht="18" customHeight="1">
      <c r="A39" s="35">
        <v>6</v>
      </c>
      <c r="B39" s="10">
        <v>38</v>
      </c>
      <c r="C39" s="10" t="s">
        <v>79</v>
      </c>
      <c r="D39" s="12" t="s">
        <v>80</v>
      </c>
    </row>
    <row r="40" spans="1:4" ht="18" customHeight="1">
      <c r="A40" s="35">
        <v>6</v>
      </c>
      <c r="B40" s="10">
        <v>39</v>
      </c>
      <c r="C40" s="10" t="s">
        <v>79</v>
      </c>
      <c r="D40" s="11" t="s">
        <v>78</v>
      </c>
    </row>
    <row r="41" spans="1:4" ht="18" customHeight="1">
      <c r="A41" s="35">
        <v>7</v>
      </c>
      <c r="B41" s="10">
        <v>40</v>
      </c>
      <c r="C41" s="10" t="s">
        <v>133</v>
      </c>
      <c r="D41" s="11" t="s">
        <v>7</v>
      </c>
    </row>
    <row r="42" spans="1:4" ht="18" customHeight="1">
      <c r="A42" s="35">
        <v>7</v>
      </c>
      <c r="B42" s="10">
        <v>41</v>
      </c>
      <c r="C42" s="10" t="s">
        <v>133</v>
      </c>
      <c r="D42" s="11" t="s">
        <v>76</v>
      </c>
    </row>
    <row r="43" spans="1:4" ht="18" customHeight="1">
      <c r="A43" s="35"/>
      <c r="B43" s="10">
        <v>42</v>
      </c>
      <c r="C43" s="10" t="s">
        <v>133</v>
      </c>
      <c r="D43" s="11" t="s">
        <v>75</v>
      </c>
    </row>
    <row r="44" spans="1:4" ht="18" customHeight="1">
      <c r="A44" s="35">
        <v>7</v>
      </c>
      <c r="B44" s="10">
        <v>43</v>
      </c>
      <c r="C44" s="10" t="s">
        <v>133</v>
      </c>
      <c r="D44" s="11" t="s">
        <v>72</v>
      </c>
    </row>
    <row r="45" spans="1:4" ht="18" customHeight="1">
      <c r="B45" s="10">
        <v>44</v>
      </c>
      <c r="C45" s="10" t="s">
        <v>133</v>
      </c>
      <c r="D45" s="12" t="s">
        <v>71</v>
      </c>
    </row>
    <row r="46" spans="1:4" ht="18" customHeight="1">
      <c r="B46" s="10">
        <v>45</v>
      </c>
      <c r="C46" s="10" t="s">
        <v>133</v>
      </c>
      <c r="D46" s="12" t="s">
        <v>68</v>
      </c>
    </row>
    <row r="47" spans="1:4" ht="18" customHeight="1">
      <c r="B47" s="10">
        <v>46</v>
      </c>
      <c r="C47" s="10" t="s">
        <v>133</v>
      </c>
      <c r="D47" s="12" t="s">
        <v>66</v>
      </c>
    </row>
    <row r="48" spans="1:4" ht="18" customHeight="1">
      <c r="B48" s="10">
        <v>47</v>
      </c>
      <c r="C48" s="10" t="s">
        <v>133</v>
      </c>
      <c r="D48" s="12" t="s">
        <v>64</v>
      </c>
    </row>
    <row r="49" spans="2:4" ht="18" customHeight="1">
      <c r="B49" s="10">
        <v>48</v>
      </c>
      <c r="C49" s="10" t="s">
        <v>133</v>
      </c>
      <c r="D49" s="12" t="s">
        <v>63</v>
      </c>
    </row>
    <row r="50" spans="2:4" ht="18" customHeight="1">
      <c r="B50" s="10">
        <v>49</v>
      </c>
      <c r="C50" s="10" t="s">
        <v>133</v>
      </c>
      <c r="D50" s="12" t="s">
        <v>77</v>
      </c>
    </row>
    <row r="51" spans="2:4" ht="18" customHeight="1">
      <c r="B51" s="10">
        <v>50</v>
      </c>
      <c r="C51" s="10" t="s">
        <v>133</v>
      </c>
      <c r="D51" s="12" t="s">
        <v>74</v>
      </c>
    </row>
    <row r="52" spans="2:4" ht="18" customHeight="1">
      <c r="B52" s="10">
        <v>51</v>
      </c>
      <c r="C52" s="10" t="s">
        <v>133</v>
      </c>
      <c r="D52" s="12" t="s">
        <v>73</v>
      </c>
    </row>
    <row r="53" spans="2:4" ht="18" customHeight="1">
      <c r="B53" s="10">
        <v>52</v>
      </c>
      <c r="C53" s="10" t="s">
        <v>133</v>
      </c>
      <c r="D53" s="12" t="s">
        <v>70</v>
      </c>
    </row>
    <row r="54" spans="2:4" ht="18" customHeight="1">
      <c r="B54" s="10">
        <v>53</v>
      </c>
      <c r="C54" s="10" t="s">
        <v>133</v>
      </c>
      <c r="D54" s="12" t="s">
        <v>69</v>
      </c>
    </row>
    <row r="55" spans="2:4" ht="18" customHeight="1">
      <c r="B55" s="10">
        <v>54</v>
      </c>
      <c r="C55" s="10" t="s">
        <v>133</v>
      </c>
      <c r="D55" s="12" t="s">
        <v>67</v>
      </c>
    </row>
    <row r="56" spans="2:4" ht="18" customHeight="1">
      <c r="B56" s="10">
        <v>55</v>
      </c>
      <c r="C56" s="10" t="s">
        <v>133</v>
      </c>
      <c r="D56" s="12" t="s">
        <v>65</v>
      </c>
    </row>
    <row r="57" spans="2:4" ht="18" customHeight="1">
      <c r="B57" s="10">
        <v>56</v>
      </c>
      <c r="C57" s="10" t="s">
        <v>133</v>
      </c>
      <c r="D57" s="12" t="s">
        <v>33</v>
      </c>
    </row>
    <row r="58" spans="2:4" ht="18" customHeight="1">
      <c r="B58" s="10">
        <v>57</v>
      </c>
      <c r="C58" s="10" t="s">
        <v>133</v>
      </c>
      <c r="D58" s="12" t="s">
        <v>28</v>
      </c>
    </row>
    <row r="59" spans="2:4" ht="18" customHeight="1">
      <c r="B59" s="10">
        <v>58</v>
      </c>
      <c r="C59" s="10" t="s">
        <v>134</v>
      </c>
      <c r="D59" s="12" t="s">
        <v>29</v>
      </c>
    </row>
    <row r="60" spans="2:4" ht="18" customHeight="1">
      <c r="B60" s="10">
        <v>59</v>
      </c>
      <c r="C60" s="10" t="s">
        <v>134</v>
      </c>
      <c r="D60" s="12" t="s">
        <v>27</v>
      </c>
    </row>
    <row r="61" spans="2:4" ht="18" customHeight="1">
      <c r="B61" s="10">
        <v>60</v>
      </c>
      <c r="C61" s="10" t="s">
        <v>134</v>
      </c>
      <c r="D61" s="12" t="s">
        <v>26</v>
      </c>
    </row>
    <row r="62" spans="2:4" ht="18" customHeight="1">
      <c r="B62" s="10">
        <v>61</v>
      </c>
      <c r="C62" s="10" t="s">
        <v>134</v>
      </c>
      <c r="D62" s="12" t="s">
        <v>45</v>
      </c>
    </row>
    <row r="63" spans="2:4" ht="18" customHeight="1">
      <c r="B63" s="10">
        <v>62</v>
      </c>
      <c r="C63" s="10" t="s">
        <v>134</v>
      </c>
      <c r="D63" s="12" t="s">
        <v>44</v>
      </c>
    </row>
    <row r="64" spans="2:4" ht="18" customHeight="1">
      <c r="B64" s="10">
        <v>63</v>
      </c>
      <c r="C64" s="10" t="s">
        <v>134</v>
      </c>
      <c r="D64" s="12" t="s">
        <v>43</v>
      </c>
    </row>
    <row r="65" spans="2:4" ht="18" customHeight="1">
      <c r="B65" s="10">
        <v>64</v>
      </c>
      <c r="C65" s="10" t="s">
        <v>134</v>
      </c>
      <c r="D65" s="12" t="s">
        <v>42</v>
      </c>
    </row>
    <row r="66" spans="2:4" ht="18" customHeight="1">
      <c r="B66" s="10">
        <v>65</v>
      </c>
      <c r="C66" s="10" t="s">
        <v>134</v>
      </c>
      <c r="D66" s="12" t="s">
        <v>41</v>
      </c>
    </row>
    <row r="67" spans="2:4" ht="18" customHeight="1">
      <c r="B67" s="10">
        <v>66</v>
      </c>
      <c r="C67" s="10" t="s">
        <v>134</v>
      </c>
      <c r="D67" s="12" t="s">
        <v>40</v>
      </c>
    </row>
    <row r="68" spans="2:4" ht="18" customHeight="1">
      <c r="B68" s="10">
        <v>67</v>
      </c>
      <c r="C68" s="10" t="s">
        <v>134</v>
      </c>
      <c r="D68" s="12" t="s">
        <v>39</v>
      </c>
    </row>
    <row r="69" spans="2:4" ht="18" customHeight="1">
      <c r="B69" s="10">
        <v>68</v>
      </c>
      <c r="C69" s="10" t="s">
        <v>134</v>
      </c>
      <c r="D69" s="12" t="s">
        <v>38</v>
      </c>
    </row>
    <row r="70" spans="2:4" ht="18" customHeight="1">
      <c r="B70" s="10">
        <v>69</v>
      </c>
      <c r="C70" s="10" t="s">
        <v>134</v>
      </c>
      <c r="D70" s="12" t="s">
        <v>37</v>
      </c>
    </row>
    <row r="71" spans="2:4" ht="18" customHeight="1">
      <c r="B71" s="10">
        <v>70</v>
      </c>
      <c r="C71" s="10" t="s">
        <v>134</v>
      </c>
      <c r="D71" s="12" t="s">
        <v>36</v>
      </c>
    </row>
    <row r="72" spans="2:4" ht="18" customHeight="1">
      <c r="B72" s="10">
        <v>71</v>
      </c>
      <c r="C72" s="10" t="s">
        <v>134</v>
      </c>
      <c r="D72" s="12" t="s">
        <v>49</v>
      </c>
    </row>
    <row r="73" spans="2:4" ht="18" customHeight="1">
      <c r="B73" s="10">
        <v>72</v>
      </c>
      <c r="C73" s="10" t="s">
        <v>134</v>
      </c>
      <c r="D73" s="12" t="s">
        <v>48</v>
      </c>
    </row>
    <row r="74" spans="2:4" ht="18" customHeight="1">
      <c r="B74" s="10">
        <v>73</v>
      </c>
      <c r="C74" s="10" t="s">
        <v>134</v>
      </c>
      <c r="D74" s="12" t="s">
        <v>47</v>
      </c>
    </row>
    <row r="75" spans="2:4" ht="18" customHeight="1">
      <c r="B75" s="10">
        <v>74</v>
      </c>
      <c r="C75" s="10" t="s">
        <v>134</v>
      </c>
      <c r="D75" s="12" t="s">
        <v>46</v>
      </c>
    </row>
    <row r="76" spans="2:4" ht="18" customHeight="1">
      <c r="B76" s="10">
        <v>75</v>
      </c>
      <c r="C76" s="10" t="s">
        <v>134</v>
      </c>
      <c r="D76" s="12" t="s">
        <v>35</v>
      </c>
    </row>
    <row r="77" spans="2:4" ht="18" customHeight="1">
      <c r="B77" s="10">
        <v>76</v>
      </c>
      <c r="C77" s="10" t="s">
        <v>134</v>
      </c>
      <c r="D77" s="12" t="s">
        <v>34</v>
      </c>
    </row>
    <row r="78" spans="2:4" ht="18" customHeight="1">
      <c r="B78" s="10">
        <v>77</v>
      </c>
      <c r="C78" s="10" t="s">
        <v>134</v>
      </c>
      <c r="D78" s="12" t="s">
        <v>32</v>
      </c>
    </row>
    <row r="79" spans="2:4" ht="18" customHeight="1">
      <c r="B79" s="10">
        <v>78</v>
      </c>
      <c r="C79" s="10" t="s">
        <v>134</v>
      </c>
      <c r="D79" s="12" t="s">
        <v>31</v>
      </c>
    </row>
    <row r="80" spans="2:4" ht="18" customHeight="1">
      <c r="B80" s="10">
        <v>79</v>
      </c>
      <c r="C80" s="10" t="s">
        <v>134</v>
      </c>
      <c r="D80" s="12" t="s">
        <v>30</v>
      </c>
    </row>
    <row r="81" spans="2:4" ht="18" customHeight="1">
      <c r="B81" s="10">
        <v>80</v>
      </c>
      <c r="C81" s="10" t="s">
        <v>15</v>
      </c>
      <c r="D81" s="12" t="s">
        <v>25</v>
      </c>
    </row>
    <row r="82" spans="2:4" ht="18" customHeight="1">
      <c r="B82" s="10">
        <v>81</v>
      </c>
      <c r="C82" s="10" t="s">
        <v>15</v>
      </c>
      <c r="D82" s="12" t="s">
        <v>24</v>
      </c>
    </row>
    <row r="83" spans="2:4" ht="18" customHeight="1">
      <c r="B83" s="10">
        <v>82</v>
      </c>
      <c r="C83" s="10" t="s">
        <v>15</v>
      </c>
      <c r="D83" s="12" t="s">
        <v>23</v>
      </c>
    </row>
    <row r="84" spans="2:4" ht="18" customHeight="1">
      <c r="B84" s="10">
        <v>83</v>
      </c>
      <c r="C84" s="10" t="s">
        <v>15</v>
      </c>
      <c r="D84" s="12" t="s">
        <v>22</v>
      </c>
    </row>
    <row r="85" spans="2:4" ht="18" customHeight="1">
      <c r="B85" s="10">
        <v>84</v>
      </c>
      <c r="C85" s="10" t="s">
        <v>15</v>
      </c>
      <c r="D85" s="12" t="s">
        <v>21</v>
      </c>
    </row>
    <row r="86" spans="2:4" ht="18" customHeight="1">
      <c r="B86" s="10">
        <v>85</v>
      </c>
      <c r="C86" s="10" t="s">
        <v>15</v>
      </c>
      <c r="D86" s="12" t="s">
        <v>20</v>
      </c>
    </row>
    <row r="87" spans="2:4" ht="18" customHeight="1">
      <c r="B87" s="10">
        <v>86</v>
      </c>
      <c r="C87" s="10" t="s">
        <v>15</v>
      </c>
      <c r="D87" s="12" t="s">
        <v>19</v>
      </c>
    </row>
    <row r="88" spans="2:4" ht="18" customHeight="1">
      <c r="B88" s="10">
        <v>87</v>
      </c>
      <c r="C88" s="10" t="s">
        <v>15</v>
      </c>
      <c r="D88" s="12" t="s">
        <v>18</v>
      </c>
    </row>
    <row r="89" spans="2:4" ht="18" customHeight="1">
      <c r="B89" s="10">
        <v>88</v>
      </c>
      <c r="C89" s="10" t="s">
        <v>15</v>
      </c>
      <c r="D89" s="12" t="s">
        <v>17</v>
      </c>
    </row>
    <row r="90" spans="2:4" ht="18" customHeight="1">
      <c r="B90" s="10">
        <v>89</v>
      </c>
      <c r="C90" s="10" t="s">
        <v>15</v>
      </c>
      <c r="D90" s="12" t="s">
        <v>16</v>
      </c>
    </row>
    <row r="91" spans="2:4" ht="18" customHeight="1">
      <c r="B91" s="10">
        <v>90</v>
      </c>
      <c r="C91" s="10" t="s">
        <v>15</v>
      </c>
      <c r="D91" s="12" t="s">
        <v>14</v>
      </c>
    </row>
  </sheetData>
  <autoFilter ref="D1:D44" xr:uid="{00000000-0009-0000-0000-000002000000}"/>
  <phoneticPr fontId="4"/>
  <pageMargins left="0.55118110236220474" right="0.31496062992125984" top="0.70866141732283472" bottom="0.47244094488188981" header="0.39370078740157483" footer="0.23622047244094491"/>
  <pageSetup paperSize="9" scale="95" orientation="portrait" useFirstPageNumber="1" horizontalDpi="300" verticalDpi="300" copies="2" r:id="rId1"/>
  <headerFooter alignWithMargins="0">
    <oddHeader>&amp;L環境取組事例集</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
  <sheetViews>
    <sheetView zoomScaleNormal="100" workbookViewId="0">
      <selection activeCell="J5" sqref="J5:M5"/>
    </sheetView>
  </sheetViews>
  <sheetFormatPr defaultRowHeight="13.5"/>
  <cols>
    <col min="1" max="2" width="1.625" customWidth="1"/>
    <col min="3" max="3" width="4.625" customWidth="1"/>
    <col min="4" max="4" width="8.625" customWidth="1"/>
    <col min="5" max="5" width="5.5" customWidth="1"/>
    <col min="6" max="7" width="8.625" customWidth="1"/>
    <col min="8" max="8" width="15.625" customWidth="1"/>
    <col min="9" max="9" width="7.625" customWidth="1"/>
    <col min="10" max="11" width="5.625" customWidth="1"/>
    <col min="12" max="12" width="12.75" customWidth="1"/>
    <col min="13" max="13" width="9.375" customWidth="1"/>
    <col min="14" max="14" width="7.5" customWidth="1"/>
    <col min="15" max="15" width="1.625" customWidth="1"/>
    <col min="16" max="16" width="4.375" customWidth="1"/>
    <col min="17" max="18" width="9.875" customWidth="1"/>
  </cols>
  <sheetData>
    <row r="1" spans="1:18" ht="20.25" customHeight="1">
      <c r="A1" s="1"/>
      <c r="B1" s="1" t="s">
        <v>111</v>
      </c>
      <c r="C1" s="1"/>
      <c r="D1" s="1"/>
      <c r="E1" s="1"/>
      <c r="F1" s="1"/>
      <c r="G1" s="1"/>
      <c r="H1" s="1"/>
      <c r="I1" s="1"/>
      <c r="J1" s="1"/>
      <c r="K1" s="1"/>
      <c r="L1" s="1"/>
      <c r="M1" s="65"/>
      <c r="N1" s="32"/>
      <c r="O1" s="1"/>
      <c r="P1" s="9"/>
      <c r="Q1" s="1"/>
      <c r="R1" s="1"/>
    </row>
    <row r="2" spans="1:18" ht="15" customHeight="1">
      <c r="A2" s="1"/>
      <c r="B2" s="4"/>
      <c r="C2" s="3"/>
      <c r="D2" s="3"/>
      <c r="E2" s="3"/>
      <c r="F2" s="3"/>
      <c r="G2" s="3"/>
      <c r="H2" s="3"/>
      <c r="I2" s="3"/>
      <c r="J2" s="3"/>
      <c r="K2" s="3"/>
      <c r="L2" s="3"/>
      <c r="M2" s="3"/>
      <c r="N2" s="5"/>
      <c r="O2" s="2"/>
      <c r="P2" s="9"/>
      <c r="Q2" s="1"/>
      <c r="R2" s="1"/>
    </row>
    <row r="3" spans="1:18" ht="24" customHeight="1">
      <c r="A3" s="1"/>
      <c r="B3" s="6"/>
      <c r="C3" s="173"/>
      <c r="D3" s="173"/>
      <c r="E3" s="173"/>
      <c r="F3" s="173"/>
      <c r="G3" s="173"/>
      <c r="H3" s="173"/>
      <c r="I3" s="173"/>
      <c r="J3" s="173"/>
      <c r="K3" s="173"/>
      <c r="L3" s="173"/>
      <c r="M3" s="173"/>
      <c r="N3" s="7"/>
      <c r="O3" s="2"/>
      <c r="P3" s="9"/>
      <c r="Q3" s="1"/>
      <c r="R3" s="1"/>
    </row>
    <row r="4" spans="1:18" ht="24" customHeight="1">
      <c r="A4" s="1"/>
      <c r="B4" s="6"/>
      <c r="C4" s="173"/>
      <c r="D4" s="173"/>
      <c r="E4" s="173"/>
      <c r="F4" s="173"/>
      <c r="G4" s="173"/>
      <c r="H4" s="173"/>
      <c r="I4" s="173"/>
      <c r="J4" s="173"/>
      <c r="K4" s="173"/>
      <c r="L4" s="173"/>
      <c r="M4" s="173"/>
      <c r="N4" s="7"/>
      <c r="O4" s="2"/>
      <c r="P4" s="9"/>
      <c r="Q4" s="1"/>
      <c r="R4" s="1"/>
    </row>
    <row r="5" spans="1:18" ht="24" customHeight="1">
      <c r="A5" s="1"/>
      <c r="B5" s="14"/>
      <c r="C5" s="15"/>
      <c r="D5" s="64"/>
      <c r="E5" s="64"/>
      <c r="F5" s="64"/>
      <c r="G5" s="15"/>
      <c r="H5" s="15"/>
      <c r="I5" s="15"/>
      <c r="J5" s="174" t="s">
        <v>136</v>
      </c>
      <c r="K5" s="174"/>
      <c r="L5" s="174"/>
      <c r="M5" s="174"/>
      <c r="N5" s="16"/>
      <c r="O5" s="2"/>
      <c r="P5" s="9"/>
      <c r="Q5" s="1"/>
      <c r="R5" s="1"/>
    </row>
    <row r="6" spans="1:18" ht="26.25" customHeight="1">
      <c r="A6" s="1"/>
      <c r="B6" s="14"/>
      <c r="C6" s="120" t="s">
        <v>0</v>
      </c>
      <c r="D6" s="120"/>
      <c r="E6" s="121"/>
      <c r="F6" s="125" t="s">
        <v>112</v>
      </c>
      <c r="G6" s="125"/>
      <c r="H6" s="125"/>
      <c r="I6" s="125"/>
      <c r="J6" s="125"/>
      <c r="K6" s="125"/>
      <c r="L6" s="125"/>
      <c r="M6" s="15"/>
      <c r="N6" s="16"/>
      <c r="O6" s="2"/>
      <c r="P6" s="9"/>
      <c r="Q6" s="1"/>
      <c r="R6" s="1"/>
    </row>
    <row r="7" spans="1:18" ht="26.25" customHeight="1">
      <c r="A7" s="1"/>
      <c r="B7" s="14"/>
      <c r="C7" s="120" t="s">
        <v>1</v>
      </c>
      <c r="D7" s="120"/>
      <c r="E7" s="121"/>
      <c r="F7" s="122" t="s">
        <v>113</v>
      </c>
      <c r="G7" s="122"/>
      <c r="H7" s="122"/>
      <c r="I7" s="122"/>
      <c r="J7" s="122"/>
      <c r="K7" s="122"/>
      <c r="L7" s="122"/>
      <c r="M7" s="15"/>
      <c r="N7" s="16"/>
      <c r="O7" s="2"/>
      <c r="P7" s="9"/>
      <c r="Q7" s="1"/>
      <c r="R7" s="1"/>
    </row>
    <row r="8" spans="1:18" ht="26.25" customHeight="1">
      <c r="A8" s="1"/>
      <c r="B8" s="14"/>
      <c r="C8" s="120" t="s">
        <v>3</v>
      </c>
      <c r="D8" s="120"/>
      <c r="E8" s="121"/>
      <c r="F8" s="122" t="s">
        <v>114</v>
      </c>
      <c r="G8" s="122"/>
      <c r="H8" s="122"/>
      <c r="I8" s="122"/>
      <c r="J8" s="122"/>
      <c r="K8" s="122"/>
      <c r="L8" s="122"/>
      <c r="M8" s="15"/>
      <c r="N8" s="16"/>
      <c r="O8" s="2"/>
      <c r="P8" s="9"/>
      <c r="Q8" s="1"/>
      <c r="R8" s="1"/>
    </row>
    <row r="9" spans="1:18" ht="26.25" customHeight="1">
      <c r="A9" s="1"/>
      <c r="B9" s="14" t="s">
        <v>105</v>
      </c>
      <c r="C9" s="126" t="s">
        <v>110</v>
      </c>
      <c r="D9" s="126"/>
      <c r="E9" s="126"/>
      <c r="F9" s="137" t="s">
        <v>115</v>
      </c>
      <c r="G9" s="137"/>
      <c r="H9" s="137"/>
      <c r="I9" s="137"/>
      <c r="J9" s="137"/>
      <c r="K9" s="137"/>
      <c r="L9" s="137"/>
      <c r="M9" s="15"/>
      <c r="N9" s="16"/>
      <c r="O9" s="2"/>
      <c r="P9" s="9"/>
      <c r="Q9" s="1"/>
      <c r="R9" s="1"/>
    </row>
    <row r="10" spans="1:18" ht="26.25" customHeight="1">
      <c r="A10" s="1"/>
      <c r="B10" s="14"/>
      <c r="C10" s="120" t="s">
        <v>109</v>
      </c>
      <c r="D10" s="120"/>
      <c r="E10" s="121"/>
      <c r="F10" s="137" t="s">
        <v>116</v>
      </c>
      <c r="G10" s="137"/>
      <c r="H10" s="63"/>
      <c r="I10" s="63"/>
      <c r="J10" s="63"/>
      <c r="K10" s="63"/>
      <c r="L10" s="63"/>
      <c r="M10" s="15"/>
      <c r="N10" s="16"/>
      <c r="O10" s="2"/>
      <c r="P10" s="9"/>
      <c r="Q10" s="1"/>
      <c r="R10" s="1"/>
    </row>
    <row r="11" spans="1:18" ht="9" customHeight="1">
      <c r="A11" s="1"/>
      <c r="B11" s="14"/>
      <c r="C11" s="75"/>
      <c r="D11" s="75"/>
      <c r="E11" s="76"/>
      <c r="F11" s="62"/>
      <c r="G11" s="62"/>
      <c r="H11" s="61"/>
      <c r="I11" s="61"/>
      <c r="J11" s="61"/>
      <c r="K11" s="61"/>
      <c r="L11" s="61"/>
      <c r="M11" s="15"/>
      <c r="N11" s="16"/>
      <c r="O11" s="2"/>
      <c r="P11" s="9"/>
      <c r="Q11" s="1"/>
      <c r="R11" s="1"/>
    </row>
    <row r="12" spans="1:18" ht="36.75" customHeight="1">
      <c r="A12" s="1"/>
      <c r="B12" s="14"/>
      <c r="C12" s="126" t="s">
        <v>107</v>
      </c>
      <c r="D12" s="126"/>
      <c r="E12" s="126"/>
      <c r="F12" s="175"/>
      <c r="G12" s="176"/>
      <c r="H12" s="176"/>
      <c r="I12" s="176"/>
      <c r="J12" s="176"/>
      <c r="K12" s="176"/>
      <c r="L12" s="176"/>
      <c r="M12" s="177"/>
      <c r="N12" s="16"/>
      <c r="O12" s="2"/>
      <c r="P12" s="9"/>
      <c r="Q12" s="1"/>
      <c r="R12" s="1"/>
    </row>
    <row r="13" spans="1:18" ht="33.75" customHeight="1">
      <c r="A13" s="1"/>
      <c r="B13" s="14"/>
      <c r="C13" s="126"/>
      <c r="D13" s="126"/>
      <c r="E13" s="126"/>
      <c r="F13" s="178"/>
      <c r="G13" s="179"/>
      <c r="H13" s="179"/>
      <c r="I13" s="179"/>
      <c r="J13" s="179"/>
      <c r="K13" s="179"/>
      <c r="L13" s="179"/>
      <c r="M13" s="180"/>
      <c r="N13" s="16"/>
      <c r="O13" s="2"/>
      <c r="P13" s="9"/>
      <c r="Q13" s="1"/>
      <c r="R13" s="1"/>
    </row>
    <row r="14" spans="1:18" ht="13.5" customHeight="1">
      <c r="A14" s="1"/>
      <c r="B14" s="14"/>
      <c r="C14" s="126"/>
      <c r="D14" s="126"/>
      <c r="E14" s="126"/>
      <c r="F14" s="110"/>
      <c r="G14" s="110"/>
      <c r="H14" s="110"/>
      <c r="I14" s="110"/>
      <c r="J14" s="110"/>
      <c r="K14" s="110"/>
      <c r="L14" s="110"/>
      <c r="M14" s="15"/>
      <c r="N14" s="16"/>
      <c r="O14" s="2"/>
      <c r="P14" s="9"/>
      <c r="Q14" s="1"/>
      <c r="R14" s="1"/>
    </row>
    <row r="15" spans="1:18" ht="32.25" customHeight="1">
      <c r="A15" s="1"/>
      <c r="B15" s="14"/>
      <c r="C15" s="59" t="s">
        <v>4</v>
      </c>
      <c r="D15" s="18"/>
      <c r="E15" s="57"/>
      <c r="F15" s="58"/>
      <c r="G15" s="57"/>
      <c r="H15" s="57"/>
      <c r="I15" s="57"/>
      <c r="J15" s="57"/>
      <c r="K15" s="57"/>
      <c r="L15" s="57"/>
      <c r="M15" s="57"/>
      <c r="N15" s="16"/>
      <c r="O15" s="2"/>
      <c r="P15" s="9"/>
      <c r="Q15" s="1"/>
      <c r="R15" s="1"/>
    </row>
    <row r="16" spans="1:18" ht="30.75" customHeight="1">
      <c r="A16" s="1"/>
      <c r="B16" s="14"/>
      <c r="C16" s="17"/>
      <c r="D16" s="21"/>
      <c r="E16" s="57"/>
      <c r="F16" s="29"/>
      <c r="G16" s="56"/>
      <c r="H16" s="56"/>
      <c r="I16" s="56"/>
      <c r="J16" s="56"/>
      <c r="K16" s="56"/>
      <c r="L16" s="56"/>
      <c r="M16" s="56"/>
      <c r="N16" s="16"/>
      <c r="O16" s="2"/>
      <c r="P16" s="128" t="s">
        <v>13</v>
      </c>
      <c r="Q16" s="129"/>
      <c r="R16" s="130"/>
    </row>
    <row r="17" spans="1:18" ht="24" customHeight="1">
      <c r="A17" s="1"/>
      <c r="B17" s="14"/>
      <c r="C17" s="41" t="s">
        <v>6</v>
      </c>
      <c r="D17" s="134" t="s">
        <v>5</v>
      </c>
      <c r="E17" s="135"/>
      <c r="F17" s="136"/>
      <c r="G17" s="134" t="s">
        <v>127</v>
      </c>
      <c r="H17" s="135"/>
      <c r="I17" s="135"/>
      <c r="J17" s="135"/>
      <c r="K17" s="135"/>
      <c r="L17" s="135"/>
      <c r="M17" s="136"/>
      <c r="N17" s="16"/>
      <c r="O17" s="2"/>
      <c r="P17" s="131"/>
      <c r="Q17" s="132"/>
      <c r="R17" s="133"/>
    </row>
    <row r="18" spans="1:18" ht="24" customHeight="1">
      <c r="A18" s="1"/>
      <c r="B18" s="14"/>
      <c r="C18" s="19">
        <v>1</v>
      </c>
      <c r="D18" s="69" t="str">
        <f>IF(P18="","",VLOOKUP(P18,取組の選択!$B$2:$D$91,2,FALSE))</f>
        <v>節電・省エネ</v>
      </c>
      <c r="E18" s="67"/>
      <c r="F18" s="68"/>
      <c r="G18" s="69" t="str">
        <f>IF(P18="","",VLOOKUP(P18,取組の選択!$B$2:$D$91,3,FALSE))</f>
        <v>エアコンや冷却設備の管理、こまめな保守点検を実施する。</v>
      </c>
      <c r="H18" s="39"/>
      <c r="I18" s="39"/>
      <c r="J18" s="39"/>
      <c r="K18" s="39"/>
      <c r="L18" s="39"/>
      <c r="M18" s="55"/>
      <c r="N18" s="16"/>
      <c r="O18" s="2"/>
      <c r="P18" s="30">
        <v>1</v>
      </c>
      <c r="Q18" s="1"/>
      <c r="R18" s="1"/>
    </row>
    <row r="19" spans="1:18" ht="24" customHeight="1">
      <c r="A19" s="1"/>
      <c r="B19" s="14"/>
      <c r="C19" s="20">
        <v>2</v>
      </c>
      <c r="D19" s="69" t="str">
        <f>IF(P19="","",VLOOKUP(P19,取組の選択!$B$2:$D$91,2,FALSE))</f>
        <v>節電・省エネ</v>
      </c>
      <c r="E19" s="38"/>
      <c r="F19" s="40"/>
      <c r="G19" s="69" t="str">
        <f>IF(P19="","",VLOOKUP(P19,取組の選択!$B$2:$D$91,3,FALSE))</f>
        <v>照明の適正化(照度、点灯時間の適正管理)に努める。</v>
      </c>
      <c r="H19" s="38"/>
      <c r="I19" s="38"/>
      <c r="J19" s="38"/>
      <c r="K19" s="38"/>
      <c r="L19" s="38"/>
      <c r="M19" s="40"/>
      <c r="N19" s="16"/>
      <c r="O19" s="2"/>
      <c r="P19" s="30">
        <v>4</v>
      </c>
      <c r="Q19" s="1"/>
      <c r="R19" s="1"/>
    </row>
    <row r="20" spans="1:18" ht="24" customHeight="1">
      <c r="A20" s="1"/>
      <c r="B20" s="14"/>
      <c r="C20" s="20">
        <v>3</v>
      </c>
      <c r="D20" s="69" t="str">
        <f>IF(P20="","",VLOOKUP(P20,取組の選択!$B$2:$D$91,2,FALSE))</f>
        <v>節電・省エネ</v>
      </c>
      <c r="E20" s="38"/>
      <c r="F20" s="40"/>
      <c r="G20" s="69" t="str">
        <f>IF(P20="","",VLOOKUP(P20,取組の選択!$B$2:$D$91,3,FALSE))</f>
        <v>エアコンは必要な場所や時間を限定して使用する｡</v>
      </c>
      <c r="H20" s="38"/>
      <c r="I20" s="38"/>
      <c r="J20" s="38"/>
      <c r="K20" s="38"/>
      <c r="L20" s="38"/>
      <c r="M20" s="40"/>
      <c r="N20" s="16"/>
      <c r="O20" s="2"/>
      <c r="P20" s="30">
        <v>7</v>
      </c>
      <c r="Q20" s="1"/>
      <c r="R20" s="1"/>
    </row>
    <row r="21" spans="1:18" ht="24" customHeight="1">
      <c r="A21" s="1"/>
      <c r="B21" s="14"/>
      <c r="C21" s="20">
        <v>4</v>
      </c>
      <c r="D21" s="69" t="str">
        <f>IF(P21="","",VLOOKUP(P21,取組の選択!$B$2:$D$91,2,FALSE))</f>
        <v>節電・省エネ</v>
      </c>
      <c r="E21" s="38"/>
      <c r="F21" s="40"/>
      <c r="G21" s="69" t="str">
        <f>IF(P21="","",VLOOKUP(P21,取組の選択!$B$2:$D$91,3,FALSE))</f>
        <v>パソコン、コピー機などは、使用しないときは電源を切る。</v>
      </c>
      <c r="H21" s="38"/>
      <c r="I21" s="38"/>
      <c r="J21" s="38"/>
      <c r="K21" s="38"/>
      <c r="L21" s="38"/>
      <c r="M21" s="40"/>
      <c r="N21" s="16"/>
      <c r="O21" s="2"/>
      <c r="P21" s="30">
        <v>5</v>
      </c>
      <c r="Q21" s="1"/>
      <c r="R21" s="1"/>
    </row>
    <row r="22" spans="1:18" ht="24" customHeight="1">
      <c r="A22" s="1"/>
      <c r="B22" s="14"/>
      <c r="C22" s="20">
        <v>5</v>
      </c>
      <c r="D22" s="69" t="str">
        <f>IF(P22="","",VLOOKUP(P22,取組の選択!$B$2:$D$91,2,FALSE))</f>
        <v>節電・省エネ</v>
      </c>
      <c r="E22" s="38"/>
      <c r="F22" s="40"/>
      <c r="G22" s="69" t="str">
        <f>IF(P22="","",VLOOKUP(P22,取組の選択!$B$2:$D$91,3,FALSE))</f>
        <v>ボイラーなどの廃熱利用を実施する。</v>
      </c>
      <c r="H22" s="38"/>
      <c r="I22" s="38"/>
      <c r="J22" s="38"/>
      <c r="K22" s="38"/>
      <c r="L22" s="38"/>
      <c r="M22" s="40"/>
      <c r="N22" s="16"/>
      <c r="O22" s="2"/>
      <c r="P22" s="30">
        <v>13</v>
      </c>
      <c r="Q22" s="1"/>
      <c r="R22" s="1"/>
    </row>
    <row r="23" spans="1:18" ht="24" customHeight="1">
      <c r="A23" s="1"/>
      <c r="B23" s="14"/>
      <c r="C23" s="20">
        <v>6</v>
      </c>
      <c r="D23" s="69" t="str">
        <f>IF(P23="","",VLOOKUP(P23,取組の選択!$B$2:$D$91,2,FALSE))</f>
        <v>節電・省エネ</v>
      </c>
      <c r="E23" s="38"/>
      <c r="F23" s="40"/>
      <c r="G23" s="69" t="str">
        <f>IF(P23="","",VLOOKUP(P23,取組の選択!$B$2:$D$91,3,FALSE))</f>
        <v>ヒートポンプを利用する。</v>
      </c>
      <c r="H23" s="38"/>
      <c r="I23" s="38"/>
      <c r="J23" s="38"/>
      <c r="K23" s="38"/>
      <c r="L23" s="38"/>
      <c r="M23" s="40"/>
      <c r="N23" s="16"/>
      <c r="O23" s="2"/>
      <c r="P23" s="30">
        <v>14</v>
      </c>
      <c r="Q23" s="1"/>
      <c r="R23" s="1"/>
    </row>
    <row r="24" spans="1:18" ht="24" customHeight="1">
      <c r="A24" s="1"/>
      <c r="B24" s="14"/>
      <c r="C24" s="20">
        <v>7</v>
      </c>
      <c r="D24" s="69" t="str">
        <f>IF(P24="","",VLOOKUP(P24,取組の選択!$B$2:$D$91,2,FALSE))</f>
        <v>節水</v>
      </c>
      <c r="E24" s="38"/>
      <c r="F24" s="40"/>
      <c r="G24" s="69" t="str">
        <f>IF(P24="","",VLOOKUP(P24,取組の選択!$B$2:$D$91,3,FALSE))</f>
        <v>節水意識の向上のため、蛇口付近に「節水」などの標識を貼る｡</v>
      </c>
      <c r="H24" s="38"/>
      <c r="I24" s="38"/>
      <c r="J24" s="38"/>
      <c r="K24" s="38"/>
      <c r="L24" s="38"/>
      <c r="M24" s="40"/>
      <c r="N24" s="16"/>
      <c r="O24" s="2"/>
      <c r="P24" s="8">
        <v>26</v>
      </c>
      <c r="Q24" s="1"/>
      <c r="R24" s="1"/>
    </row>
    <row r="25" spans="1:18" ht="24" customHeight="1">
      <c r="A25" s="1"/>
      <c r="B25" s="14"/>
      <c r="C25" s="20">
        <v>8</v>
      </c>
      <c r="D25" s="69" t="str">
        <f>IF(P25="","",VLOOKUP(P25,取組の選択!$B$2:$D$91,2,FALSE))</f>
        <v>節水</v>
      </c>
      <c r="E25" s="38"/>
      <c r="F25" s="40"/>
      <c r="G25" s="69" t="str">
        <f>IF(P25="","",VLOOKUP(P25,取組の選択!$B$2:$D$91,3,FALSE))</f>
        <v>雨水利用を推進する。(打ち水、洗車など)</v>
      </c>
      <c r="H25" s="38"/>
      <c r="I25" s="38"/>
      <c r="J25" s="38"/>
      <c r="K25" s="38"/>
      <c r="L25" s="38"/>
      <c r="M25" s="40"/>
      <c r="N25" s="16"/>
      <c r="O25" s="2"/>
      <c r="P25" s="8">
        <v>29</v>
      </c>
      <c r="Q25" s="1"/>
      <c r="R25" s="1"/>
    </row>
    <row r="26" spans="1:18" ht="24" customHeight="1">
      <c r="A26" s="1"/>
      <c r="B26" s="14"/>
      <c r="C26" s="20">
        <v>9</v>
      </c>
      <c r="D26" s="69" t="str">
        <f>IF(P26="","",VLOOKUP(P26,取組の選択!$B$2:$D$91,2,FALSE))</f>
        <v>節水</v>
      </c>
      <c r="E26" s="38"/>
      <c r="F26" s="40"/>
      <c r="G26" s="69" t="str">
        <f>IF(P26="","",VLOOKUP(P26,取組の選択!$B$2:$D$91,3,FALSE))</f>
        <v>水道配管からの漏洩を定期的に点検する。</v>
      </c>
      <c r="H26" s="38"/>
      <c r="I26" s="38"/>
      <c r="J26" s="38"/>
      <c r="K26" s="38"/>
      <c r="L26" s="38"/>
      <c r="M26" s="40"/>
      <c r="N26" s="16"/>
      <c r="O26" s="2"/>
      <c r="P26" s="8">
        <v>32</v>
      </c>
      <c r="Q26" s="1"/>
      <c r="R26" s="1"/>
    </row>
    <row r="27" spans="1:18" ht="24" customHeight="1">
      <c r="A27" s="1"/>
      <c r="B27" s="14"/>
      <c r="C27" s="54">
        <v>10</v>
      </c>
      <c r="D27" s="70" t="str">
        <f>IF(P27="","",VLOOKUP(P27,取組の選択!$B$2:$D$91,2,FALSE))</f>
        <v>ごみ減量(リデュース・リユース・リサイクル)</v>
      </c>
      <c r="E27" s="53"/>
      <c r="F27" s="71"/>
      <c r="G27" s="70" t="str">
        <f>IF(P27="","",VLOOKUP(P27,取組の選択!$B$2:$D$91,3,FALSE))</f>
        <v>包装・梱包などの削減・再利用を推進する。</v>
      </c>
      <c r="H27" s="53"/>
      <c r="I27" s="53"/>
      <c r="J27" s="53"/>
      <c r="K27" s="53"/>
      <c r="L27" s="53"/>
      <c r="M27" s="52"/>
      <c r="N27" s="16"/>
      <c r="O27" s="2"/>
      <c r="P27" s="8">
        <v>49</v>
      </c>
      <c r="Q27" s="1"/>
      <c r="R27" s="1"/>
    </row>
    <row r="28" spans="1:18" ht="12" customHeight="1">
      <c r="A28" s="1"/>
      <c r="B28" s="14"/>
      <c r="C28" s="138"/>
      <c r="D28" s="139"/>
      <c r="E28" s="139"/>
      <c r="F28" s="139"/>
      <c r="G28" s="139"/>
      <c r="H28" s="139"/>
      <c r="I28" s="139"/>
      <c r="J28" s="139"/>
      <c r="K28" s="139"/>
      <c r="L28" s="139"/>
      <c r="M28" s="139"/>
      <c r="N28" s="16"/>
      <c r="O28" s="2"/>
      <c r="P28" s="9"/>
      <c r="Q28" s="1"/>
      <c r="R28" s="1"/>
    </row>
    <row r="29" spans="1:18" ht="22.5" customHeight="1">
      <c r="A29" s="1"/>
      <c r="B29" s="14"/>
      <c r="C29" s="31" t="s">
        <v>106</v>
      </c>
      <c r="D29" s="73"/>
      <c r="E29" s="73"/>
      <c r="F29" s="73"/>
      <c r="G29" s="73"/>
      <c r="H29" s="73"/>
      <c r="I29" s="73"/>
      <c r="J29" s="73"/>
      <c r="K29" s="73"/>
      <c r="L29" s="73"/>
      <c r="M29" s="73"/>
      <c r="N29" s="16"/>
      <c r="O29" s="2"/>
      <c r="P29" s="9"/>
      <c r="Q29" s="1"/>
      <c r="R29" s="1"/>
    </row>
    <row r="30" spans="1:18" ht="30.75" customHeight="1">
      <c r="A30" s="1"/>
      <c r="B30" s="14"/>
      <c r="C30" s="140"/>
      <c r="D30" s="141"/>
      <c r="E30" s="141"/>
      <c r="F30" s="141"/>
      <c r="G30" s="141"/>
      <c r="H30" s="141"/>
      <c r="I30" s="141"/>
      <c r="J30" s="141"/>
      <c r="K30" s="141"/>
      <c r="L30" s="141"/>
      <c r="M30" s="142"/>
      <c r="N30" s="16"/>
      <c r="O30" s="2"/>
      <c r="P30" s="9"/>
      <c r="Q30" s="1"/>
      <c r="R30" s="1"/>
    </row>
    <row r="31" spans="1:18" ht="21" customHeight="1">
      <c r="A31" s="1"/>
      <c r="B31" s="14"/>
      <c r="C31" s="143"/>
      <c r="D31" s="144"/>
      <c r="E31" s="144"/>
      <c r="F31" s="144"/>
      <c r="G31" s="144"/>
      <c r="H31" s="144"/>
      <c r="I31" s="144"/>
      <c r="J31" s="144"/>
      <c r="K31" s="144"/>
      <c r="L31" s="144"/>
      <c r="M31" s="145"/>
      <c r="N31" s="16"/>
      <c r="O31" s="2"/>
      <c r="P31" s="9"/>
      <c r="Q31" s="1"/>
      <c r="R31" s="1"/>
    </row>
    <row r="32" spans="1:18" ht="14.25" customHeight="1">
      <c r="A32" s="1"/>
      <c r="B32" s="22"/>
      <c r="C32" s="23"/>
      <c r="D32" s="23"/>
      <c r="E32" s="23"/>
      <c r="F32" s="23"/>
      <c r="G32" s="23"/>
      <c r="H32" s="23"/>
      <c r="I32" s="23"/>
      <c r="J32" s="23"/>
      <c r="K32" s="23"/>
      <c r="L32" s="23"/>
      <c r="M32" s="23"/>
      <c r="N32" s="33"/>
      <c r="O32" s="45"/>
      <c r="P32" s="9"/>
      <c r="Q32" s="1"/>
      <c r="R32" s="1"/>
    </row>
    <row r="33" spans="1:18" ht="11.25" customHeight="1">
      <c r="A33" s="1"/>
      <c r="B33" s="14"/>
      <c r="C33" s="15"/>
      <c r="D33" s="15"/>
      <c r="E33" s="15"/>
      <c r="F33" s="15"/>
      <c r="G33" s="15"/>
      <c r="H33" s="15"/>
      <c r="I33" s="15"/>
      <c r="J33" s="15"/>
      <c r="K33" s="15"/>
      <c r="L33" s="50"/>
      <c r="M33" s="15"/>
      <c r="N33" s="25"/>
      <c r="O33" s="49"/>
      <c r="P33" s="1"/>
      <c r="Q33" s="1"/>
      <c r="R33" s="1"/>
    </row>
    <row r="34" spans="1:18" ht="25.5" customHeight="1">
      <c r="A34" s="1"/>
      <c r="B34" s="14"/>
      <c r="C34" s="153" t="s">
        <v>2</v>
      </c>
      <c r="D34" s="134" t="s">
        <v>12</v>
      </c>
      <c r="E34" s="136"/>
      <c r="F34" s="146" t="s">
        <v>135</v>
      </c>
      <c r="G34" s="147"/>
      <c r="H34" s="147"/>
      <c r="I34" s="147"/>
      <c r="J34" s="148"/>
      <c r="K34" s="15" t="s">
        <v>105</v>
      </c>
      <c r="L34" s="156"/>
      <c r="M34" s="157"/>
      <c r="N34" s="74"/>
      <c r="O34" s="48"/>
      <c r="P34" s="1"/>
      <c r="Q34" s="1"/>
      <c r="R34" s="1"/>
    </row>
    <row r="35" spans="1:18" ht="25.5" customHeight="1">
      <c r="A35" s="1"/>
      <c r="B35" s="14"/>
      <c r="C35" s="154"/>
      <c r="D35" s="150" t="s">
        <v>10</v>
      </c>
      <c r="E35" s="149"/>
      <c r="F35" s="162" t="s">
        <v>117</v>
      </c>
      <c r="G35" s="163"/>
      <c r="H35" s="163"/>
      <c r="I35" s="163"/>
      <c r="J35" s="164"/>
      <c r="K35" s="15"/>
      <c r="L35" s="158"/>
      <c r="M35" s="159"/>
      <c r="N35" s="74"/>
      <c r="O35" s="48"/>
      <c r="P35" s="1"/>
      <c r="Q35" s="1"/>
      <c r="R35" s="1"/>
    </row>
    <row r="36" spans="1:18" ht="28.5" customHeight="1">
      <c r="A36" s="1"/>
      <c r="B36" s="14"/>
      <c r="C36" s="154"/>
      <c r="D36" s="165" t="s">
        <v>9</v>
      </c>
      <c r="E36" s="166"/>
      <c r="F36" s="167" t="s">
        <v>126</v>
      </c>
      <c r="G36" s="168"/>
      <c r="H36" s="168"/>
      <c r="I36" s="168"/>
      <c r="J36" s="169"/>
      <c r="K36" s="15"/>
      <c r="L36" s="158"/>
      <c r="M36" s="159"/>
      <c r="N36" s="24"/>
      <c r="O36" s="45"/>
      <c r="P36" s="1"/>
      <c r="Q36" s="1"/>
      <c r="R36" s="1"/>
    </row>
    <row r="37" spans="1:18" ht="25.5" customHeight="1">
      <c r="A37" s="1"/>
      <c r="B37" s="14"/>
      <c r="C37" s="155"/>
      <c r="D37" s="134" t="s">
        <v>11</v>
      </c>
      <c r="E37" s="136"/>
      <c r="F37" s="181" t="s">
        <v>119</v>
      </c>
      <c r="G37" s="147"/>
      <c r="H37" s="147"/>
      <c r="I37" s="147"/>
      <c r="J37" s="148"/>
      <c r="K37" s="15"/>
      <c r="L37" s="160"/>
      <c r="M37" s="161"/>
      <c r="N37" s="24"/>
      <c r="O37" s="45"/>
      <c r="P37" s="1"/>
      <c r="Q37" s="1"/>
      <c r="R37" s="1"/>
    </row>
    <row r="38" spans="1:18" ht="7.5" customHeight="1">
      <c r="A38" s="1"/>
      <c r="B38" s="14"/>
      <c r="C38" s="138"/>
      <c r="D38" s="138"/>
      <c r="E38" s="138"/>
      <c r="F38" s="149"/>
      <c r="G38" s="150"/>
      <c r="H38" s="72"/>
      <c r="I38" s="151"/>
      <c r="J38" s="152"/>
      <c r="K38" s="15"/>
      <c r="L38" s="21"/>
      <c r="M38" s="46"/>
      <c r="N38" s="24"/>
      <c r="O38" s="45"/>
      <c r="P38" s="1"/>
      <c r="Q38" s="1"/>
      <c r="R38" s="1"/>
    </row>
    <row r="39" spans="1:18" ht="7.5" customHeight="1">
      <c r="A39" s="1"/>
      <c r="B39" s="26"/>
      <c r="C39" s="27"/>
      <c r="D39" s="27"/>
      <c r="E39" s="27"/>
      <c r="F39" s="27"/>
      <c r="G39" s="27"/>
      <c r="H39" s="27"/>
      <c r="I39" s="27"/>
      <c r="J39" s="27"/>
      <c r="K39" s="27"/>
      <c r="L39" s="27"/>
      <c r="M39" s="27"/>
      <c r="N39" s="28"/>
      <c r="O39" s="2"/>
      <c r="P39" s="1"/>
      <c r="Q39" s="1"/>
      <c r="R39" s="1"/>
    </row>
  </sheetData>
  <mergeCells count="33">
    <mergeCell ref="F12:M13"/>
    <mergeCell ref="P16:R17"/>
    <mergeCell ref="D17:F17"/>
    <mergeCell ref="G17:M17"/>
    <mergeCell ref="F37:J37"/>
    <mergeCell ref="C28:M28"/>
    <mergeCell ref="C12:E14"/>
    <mergeCell ref="C38:E38"/>
    <mergeCell ref="F38:G38"/>
    <mergeCell ref="I38:J38"/>
    <mergeCell ref="C30:M31"/>
    <mergeCell ref="C34:C37"/>
    <mergeCell ref="D34:E34"/>
    <mergeCell ref="F34:J34"/>
    <mergeCell ref="L34:M37"/>
    <mergeCell ref="D35:E35"/>
    <mergeCell ref="F35:J35"/>
    <mergeCell ref="D36:E36"/>
    <mergeCell ref="F36:J36"/>
    <mergeCell ref="D37:E37"/>
    <mergeCell ref="C7:E7"/>
    <mergeCell ref="F7:L7"/>
    <mergeCell ref="C3:M3"/>
    <mergeCell ref="C4:M4"/>
    <mergeCell ref="J5:M5"/>
    <mergeCell ref="C6:E6"/>
    <mergeCell ref="F6:L6"/>
    <mergeCell ref="C8:E8"/>
    <mergeCell ref="F8:L8"/>
    <mergeCell ref="C9:E9"/>
    <mergeCell ref="F9:L9"/>
    <mergeCell ref="C10:E10"/>
    <mergeCell ref="F10:G10"/>
  </mergeCells>
  <phoneticPr fontId="4"/>
  <hyperlinks>
    <hyperlink ref="F37" r:id="rId1" xr:uid="{00000000-0004-0000-0300-000000000000}"/>
  </hyperlinks>
  <pageMargins left="0.51181102362204722" right="0.39370078740157483" top="0.70866141732283472" bottom="0.47244094488188981" header="0.31496062992125984" footer="0.31496062992125984"/>
  <pageSetup paperSize="9" scale="92" orientation="portrait" horizontalDpi="300" verticalDpi="300" r:id="rId2"/>
  <colBreaks count="1" manualBreakCount="1">
    <brk id="14"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4"/>
  <sheetViews>
    <sheetView zoomScaleNormal="100" workbookViewId="0">
      <selection activeCell="S5" sqref="S5"/>
    </sheetView>
  </sheetViews>
  <sheetFormatPr defaultRowHeight="13.5"/>
  <cols>
    <col min="1" max="1" width="1.625" customWidth="1"/>
    <col min="2" max="2" width="2.5" customWidth="1"/>
    <col min="3" max="3" width="4.625" customWidth="1"/>
    <col min="4" max="4" width="8.625" customWidth="1"/>
    <col min="5" max="5" width="5.5" customWidth="1"/>
    <col min="6" max="7" width="8.625" customWidth="1"/>
    <col min="8" max="8" width="15.625" customWidth="1"/>
    <col min="9" max="9" width="7.625" customWidth="1"/>
    <col min="10" max="10" width="5.625" customWidth="1"/>
    <col min="11" max="11" width="3.75" customWidth="1"/>
    <col min="12" max="12" width="8.625" customWidth="1"/>
    <col min="13" max="13" width="9.375" customWidth="1"/>
    <col min="14" max="14" width="8.5" customWidth="1"/>
    <col min="15" max="15" width="1.625" customWidth="1"/>
    <col min="16" max="16" width="4.375" customWidth="1"/>
    <col min="17" max="18" width="9.875" customWidth="1"/>
  </cols>
  <sheetData>
    <row r="1" spans="1:19" ht="20.25" customHeight="1">
      <c r="A1" s="1"/>
      <c r="B1" s="95" t="s">
        <v>120</v>
      </c>
      <c r="C1" s="1"/>
      <c r="D1" s="1"/>
      <c r="E1" s="1"/>
      <c r="F1" s="1"/>
      <c r="G1" s="1"/>
      <c r="H1" s="1"/>
      <c r="I1" s="1"/>
      <c r="J1" s="1"/>
      <c r="K1" s="1"/>
      <c r="L1" s="1"/>
      <c r="M1" s="65"/>
      <c r="N1" s="32"/>
      <c r="O1" s="1"/>
      <c r="P1" s="9"/>
      <c r="Q1" s="1"/>
      <c r="R1" s="1"/>
    </row>
    <row r="2" spans="1:19" ht="7.5" customHeight="1">
      <c r="A2" s="1"/>
      <c r="B2" s="6"/>
      <c r="C2" s="3"/>
      <c r="D2" s="3"/>
      <c r="E2" s="3"/>
      <c r="F2" s="3"/>
      <c r="G2" s="3"/>
      <c r="H2" s="3"/>
      <c r="I2" s="3"/>
      <c r="J2" s="3"/>
      <c r="K2" s="3"/>
      <c r="L2" s="3"/>
      <c r="M2" s="3"/>
      <c r="N2" s="5"/>
      <c r="O2" s="2"/>
      <c r="P2" s="9"/>
      <c r="Q2" s="1"/>
      <c r="R2" s="1"/>
    </row>
    <row r="3" spans="1:19" ht="24" customHeight="1">
      <c r="A3" s="1"/>
      <c r="B3" s="6"/>
      <c r="C3" s="173"/>
      <c r="D3" s="173"/>
      <c r="E3" s="173"/>
      <c r="F3" s="173"/>
      <c r="G3" s="173"/>
      <c r="H3" s="173"/>
      <c r="I3" s="173"/>
      <c r="J3" s="173"/>
      <c r="K3" s="173"/>
      <c r="L3" s="173"/>
      <c r="M3" s="173"/>
      <c r="N3" s="7"/>
      <c r="O3" s="2"/>
      <c r="P3" s="9"/>
      <c r="Q3" s="1"/>
      <c r="R3" s="1"/>
    </row>
    <row r="4" spans="1:19" ht="24" customHeight="1">
      <c r="A4" s="1"/>
      <c r="B4" s="6"/>
      <c r="C4" s="173"/>
      <c r="D4" s="173"/>
      <c r="E4" s="173"/>
      <c r="F4" s="173"/>
      <c r="G4" s="173"/>
      <c r="H4" s="173"/>
      <c r="I4" s="173"/>
      <c r="J4" s="173"/>
      <c r="K4" s="173"/>
      <c r="L4" s="173"/>
      <c r="M4" s="173"/>
      <c r="N4" s="7"/>
      <c r="O4" s="2"/>
      <c r="P4" s="9"/>
      <c r="Q4" s="1"/>
      <c r="R4" s="1"/>
    </row>
    <row r="5" spans="1:19" ht="24" customHeight="1">
      <c r="A5" s="1"/>
      <c r="B5" s="6"/>
      <c r="C5" s="89"/>
      <c r="D5" s="89"/>
      <c r="E5" s="89"/>
      <c r="F5" s="89"/>
      <c r="G5" s="89"/>
      <c r="H5" s="89"/>
      <c r="I5" s="89"/>
      <c r="J5" s="174" t="s">
        <v>137</v>
      </c>
      <c r="K5" s="174"/>
      <c r="L5" s="174"/>
      <c r="M5" s="174"/>
      <c r="N5" s="7"/>
      <c r="O5" s="2"/>
      <c r="P5" s="9"/>
      <c r="Q5" s="1"/>
      <c r="R5" s="1"/>
    </row>
    <row r="6" spans="1:19" ht="26.25" customHeight="1">
      <c r="A6" s="1"/>
      <c r="B6" s="14"/>
      <c r="C6" s="120" t="s">
        <v>0</v>
      </c>
      <c r="D6" s="120"/>
      <c r="E6" s="121"/>
      <c r="F6" s="125" t="s">
        <v>112</v>
      </c>
      <c r="G6" s="125"/>
      <c r="H6" s="125"/>
      <c r="I6" s="125"/>
      <c r="J6" s="125"/>
      <c r="K6" s="125"/>
      <c r="L6" s="125"/>
      <c r="M6" s="15"/>
      <c r="N6" s="16"/>
      <c r="O6" s="2"/>
      <c r="P6" s="9"/>
      <c r="Q6" s="1"/>
      <c r="R6" s="1"/>
    </row>
    <row r="7" spans="1:19" ht="9" customHeight="1">
      <c r="A7" s="1"/>
      <c r="B7" s="14"/>
      <c r="C7" s="87"/>
      <c r="D7" s="87"/>
      <c r="E7" s="88"/>
      <c r="F7" s="96"/>
      <c r="G7" s="96"/>
      <c r="H7" s="96"/>
      <c r="I7" s="96"/>
      <c r="J7" s="96"/>
      <c r="K7" s="96"/>
      <c r="L7" s="96"/>
      <c r="M7" s="15"/>
      <c r="N7" s="16"/>
      <c r="O7" s="2"/>
      <c r="P7" s="9"/>
      <c r="Q7" s="1"/>
      <c r="R7" s="1"/>
    </row>
    <row r="8" spans="1:19" ht="26.25" customHeight="1">
      <c r="A8" s="1"/>
      <c r="B8" s="14"/>
      <c r="C8" s="59" t="s">
        <v>4</v>
      </c>
      <c r="D8" s="18"/>
      <c r="E8" s="170" t="s">
        <v>128</v>
      </c>
      <c r="F8" s="170"/>
      <c r="G8" s="170"/>
      <c r="H8" s="170"/>
      <c r="I8" s="170"/>
      <c r="J8" s="170"/>
      <c r="K8" s="170"/>
      <c r="L8" s="170"/>
      <c r="M8" s="170"/>
      <c r="N8" s="184"/>
      <c r="O8" s="2"/>
      <c r="P8" s="9"/>
      <c r="Q8" s="1"/>
      <c r="R8" s="1"/>
    </row>
    <row r="9" spans="1:19" ht="9" customHeight="1">
      <c r="A9" s="1"/>
      <c r="B9" s="14"/>
      <c r="C9" s="17"/>
      <c r="D9" s="21"/>
      <c r="E9" s="57"/>
      <c r="F9" s="29"/>
      <c r="G9" s="56"/>
      <c r="H9" s="56"/>
      <c r="I9" s="56"/>
      <c r="J9" s="56"/>
      <c r="K9" s="56"/>
      <c r="L9" s="56"/>
      <c r="M9" s="56"/>
      <c r="N9" s="16"/>
      <c r="O9" s="2"/>
      <c r="P9" s="128" t="s">
        <v>13</v>
      </c>
      <c r="Q9" s="129"/>
      <c r="R9" s="130"/>
    </row>
    <row r="10" spans="1:19" ht="24" customHeight="1">
      <c r="A10" s="1"/>
      <c r="B10" s="14"/>
      <c r="C10" s="41" t="s">
        <v>121</v>
      </c>
      <c r="D10" s="134" t="s">
        <v>5</v>
      </c>
      <c r="E10" s="135"/>
      <c r="F10" s="136"/>
      <c r="G10" s="134" t="s">
        <v>127</v>
      </c>
      <c r="H10" s="135"/>
      <c r="I10" s="135"/>
      <c r="J10" s="135"/>
      <c r="K10" s="135"/>
      <c r="L10" s="135"/>
      <c r="M10" s="136"/>
      <c r="N10" s="16"/>
      <c r="O10" s="2"/>
      <c r="P10" s="131"/>
      <c r="Q10" s="132"/>
      <c r="R10" s="133"/>
    </row>
    <row r="11" spans="1:19" ht="24" customHeight="1">
      <c r="A11" s="1"/>
      <c r="B11" s="14"/>
      <c r="C11" s="19">
        <v>11</v>
      </c>
      <c r="D11" s="69" t="str">
        <f>IF(P11="","",VLOOKUP(P11,取組の選択!$B$2:$D$91,2,FALSE))</f>
        <v>ごみ減量(リデュース・リユース・リサイクル)</v>
      </c>
      <c r="E11" s="77"/>
      <c r="F11" s="92"/>
      <c r="G11" s="69" t="str">
        <f>IF(P11="","",VLOOKUP(P11,取組の選択!$B$2:$D$91,3,FALSE))</f>
        <v>廃食用油の石鹸やバイオディーゼル燃料などへの再利用に協力する。</v>
      </c>
      <c r="H11" s="77"/>
      <c r="I11" s="77"/>
      <c r="J11" s="77"/>
      <c r="K11" s="77"/>
      <c r="L11" s="77"/>
      <c r="M11" s="82"/>
      <c r="N11" s="16"/>
      <c r="O11" s="2"/>
      <c r="P11" s="97">
        <v>50</v>
      </c>
      <c r="Q11" s="98"/>
      <c r="R11" s="98"/>
      <c r="S11" s="99"/>
    </row>
    <row r="12" spans="1:19" ht="24" customHeight="1">
      <c r="A12" s="1"/>
      <c r="B12" s="14"/>
      <c r="C12" s="20">
        <v>12</v>
      </c>
      <c r="D12" s="69" t="str">
        <f>IF(P12="","",VLOOKUP(P12,取組の選択!$B$2:$D$91,2,FALSE))</f>
        <v>ごみ減量(リデュース・リユース・リサイクル)</v>
      </c>
      <c r="E12" s="91"/>
      <c r="F12" s="78"/>
      <c r="G12" s="69" t="str">
        <f>IF(P12="","",VLOOKUP(P12,取組の選択!$B$2:$D$91,3,FALSE))</f>
        <v>コピー機、プリンターのトナーカートリッジの回収とリサイクルを進める。</v>
      </c>
      <c r="H12" s="79"/>
      <c r="I12" s="79"/>
      <c r="J12" s="79"/>
      <c r="K12" s="79"/>
      <c r="L12" s="79"/>
      <c r="M12" s="80"/>
      <c r="N12" s="16"/>
      <c r="O12" s="2"/>
      <c r="P12" s="97">
        <v>55</v>
      </c>
      <c r="Q12" s="98"/>
      <c r="R12" s="98"/>
      <c r="S12" s="99"/>
    </row>
    <row r="13" spans="1:19" ht="24" customHeight="1">
      <c r="A13" s="1"/>
      <c r="B13" s="14"/>
      <c r="C13" s="20">
        <v>13</v>
      </c>
      <c r="D13" s="69" t="str">
        <f>IF(P13="","",VLOOKUP(P13,取組の選択!$B$2:$D$91,2,FALSE))</f>
        <v>エコ活動(開発・販売・管理・環境保全体制)</v>
      </c>
      <c r="E13" s="79"/>
      <c r="F13" s="80"/>
      <c r="G13" s="69" t="str">
        <f>IF(P13="","",VLOOKUP(P13,取組の選択!$B$2:$D$91,3,FALSE))</f>
        <v>環境に配慮されたエコ商品の購入に努める。</v>
      </c>
      <c r="H13" s="79"/>
      <c r="I13" s="79"/>
      <c r="J13" s="79"/>
      <c r="K13" s="79"/>
      <c r="L13" s="79"/>
      <c r="M13" s="80"/>
      <c r="N13" s="16"/>
      <c r="O13" s="2"/>
      <c r="P13" s="97">
        <v>62</v>
      </c>
      <c r="Q13" s="98"/>
      <c r="R13" s="98"/>
      <c r="S13" s="99"/>
    </row>
    <row r="14" spans="1:19" ht="24" customHeight="1">
      <c r="A14" s="1"/>
      <c r="B14" s="14"/>
      <c r="C14" s="20">
        <v>14</v>
      </c>
      <c r="D14" s="69" t="str">
        <f>IF(P14="","",VLOOKUP(P14,取組の選択!$B$2:$D$91,2,FALSE))</f>
        <v>エコ活動(開発・販売・管理・環境保全体制)</v>
      </c>
      <c r="E14" s="79"/>
      <c r="F14" s="83"/>
      <c r="G14" s="69" t="str">
        <f>IF(P14="","",VLOOKUP(P14,取組の選択!$B$2:$D$91,3,FALSE))</f>
        <v>小型・軽量化により、資源使用量の最小限化をめざす。</v>
      </c>
      <c r="H14" s="79"/>
      <c r="I14" s="79"/>
      <c r="J14" s="79"/>
      <c r="K14" s="79"/>
      <c r="L14" s="79"/>
      <c r="M14" s="80"/>
      <c r="N14" s="16"/>
      <c r="O14" s="2"/>
      <c r="P14" s="97">
        <v>63</v>
      </c>
      <c r="Q14" s="98"/>
      <c r="R14" s="98"/>
      <c r="S14" s="99"/>
    </row>
    <row r="15" spans="1:19" ht="24" customHeight="1">
      <c r="A15" s="1"/>
      <c r="B15" s="14"/>
      <c r="C15" s="94">
        <v>15</v>
      </c>
      <c r="D15" s="69" t="str">
        <f>IF(P15="","",VLOOKUP(P15,取組の選択!$B$2:$D$91,2,FALSE))</f>
        <v>自動車対策</v>
      </c>
      <c r="E15" s="79"/>
      <c r="F15" s="81"/>
      <c r="G15" s="69" t="str">
        <f>IF(P15="","",VLOOKUP(P15,取組の選択!$B$2:$D$91,3,FALSE))</f>
        <v>エコドライブを推進する｡</v>
      </c>
      <c r="H15" s="79"/>
      <c r="I15" s="79"/>
      <c r="J15" s="79"/>
      <c r="K15" s="79"/>
      <c r="L15" s="79"/>
      <c r="M15" s="80"/>
      <c r="N15" s="16"/>
      <c r="O15" s="2"/>
      <c r="P15" s="97">
        <v>80</v>
      </c>
      <c r="Q15" s="98"/>
      <c r="R15" s="98"/>
      <c r="S15" s="99"/>
    </row>
    <row r="16" spans="1:19" ht="24" customHeight="1">
      <c r="A16" s="1"/>
      <c r="B16" s="14"/>
      <c r="C16" s="20">
        <v>16</v>
      </c>
      <c r="D16" s="69" t="str">
        <f>IF(P16="","",VLOOKUP(P16,取組の選択!$B$2:$D$91,2,FALSE))</f>
        <v>自動車対策</v>
      </c>
      <c r="E16" s="91"/>
      <c r="F16" s="80"/>
      <c r="G16" s="69" t="str">
        <f>IF(P16="","",VLOOKUP(P16,取組の選択!$B$2:$D$91,3,FALSE))</f>
        <v>車の走行距離、燃料の使用量を記録・管理し、車の使用を極力控える。</v>
      </c>
      <c r="H16" s="79"/>
      <c r="I16" s="79"/>
      <c r="J16" s="79"/>
      <c r="K16" s="79"/>
      <c r="L16" s="79"/>
      <c r="M16" s="80"/>
      <c r="N16" s="16"/>
      <c r="O16" s="2"/>
      <c r="P16" s="97">
        <v>83</v>
      </c>
      <c r="Q16" s="98"/>
      <c r="R16" s="98"/>
      <c r="S16" s="100"/>
    </row>
    <row r="17" spans="1:19" ht="24" customHeight="1">
      <c r="A17" s="1"/>
      <c r="B17" s="14"/>
      <c r="C17" s="20">
        <v>17</v>
      </c>
      <c r="D17" s="69" t="str">
        <f>IF(P17="","",VLOOKUP(P17,取組の選択!$B$2:$D$91,2,FALSE))</f>
        <v>自動車対策</v>
      </c>
      <c r="E17" s="38"/>
      <c r="F17" s="40"/>
      <c r="G17" s="69" t="str">
        <f>IF(P17="","",VLOOKUP(P17,取組の選択!$B$2:$D$91,3,FALSE))</f>
        <v>定期的にノーカーデーを設定する。</v>
      </c>
      <c r="H17" s="79"/>
      <c r="I17" s="79"/>
      <c r="J17" s="79"/>
      <c r="K17" s="79"/>
      <c r="L17" s="79"/>
      <c r="M17" s="80"/>
      <c r="N17" s="16"/>
      <c r="O17" s="2"/>
      <c r="P17" s="101">
        <v>85</v>
      </c>
      <c r="Q17" s="102"/>
      <c r="R17" s="102"/>
      <c r="S17" s="99"/>
    </row>
    <row r="18" spans="1:19" ht="24" customHeight="1">
      <c r="A18" s="1"/>
      <c r="B18" s="14"/>
      <c r="C18" s="20">
        <v>18</v>
      </c>
      <c r="D18" s="69" t="str">
        <f>IF(P18="","",VLOOKUP(P18,取組の選択!$B$2:$D$91,2,FALSE))</f>
        <v/>
      </c>
      <c r="E18" s="38"/>
      <c r="F18" s="40"/>
      <c r="G18" s="69" t="str">
        <f>IF(P18="","",VLOOKUP(P18,取組の選択!$B$2:$D$91,3,FALSE))</f>
        <v/>
      </c>
      <c r="H18" s="79"/>
      <c r="I18" s="79"/>
      <c r="J18" s="79"/>
      <c r="K18" s="79"/>
      <c r="L18" s="79"/>
      <c r="M18" s="80"/>
      <c r="N18" s="16"/>
      <c r="O18" s="2"/>
      <c r="P18" s="101"/>
      <c r="Q18" s="102"/>
      <c r="R18" s="102"/>
      <c r="S18" s="99"/>
    </row>
    <row r="19" spans="1:19" ht="24" customHeight="1">
      <c r="A19" s="1"/>
      <c r="B19" s="14"/>
      <c r="C19" s="20">
        <v>19</v>
      </c>
      <c r="D19" s="69" t="str">
        <f>IF(P19="","",VLOOKUP(P19,取組の選択!$B$2:$D$91,2,FALSE))</f>
        <v/>
      </c>
      <c r="E19" s="38"/>
      <c r="F19" s="40"/>
      <c r="G19" s="69" t="str">
        <f>IF(P19="","",VLOOKUP(P19,取組の選択!$B$2:$D$91,3,FALSE))</f>
        <v/>
      </c>
      <c r="H19" s="79"/>
      <c r="I19" s="79"/>
      <c r="J19" s="79"/>
      <c r="K19" s="79"/>
      <c r="L19" s="79"/>
      <c r="M19" s="80"/>
      <c r="N19" s="16"/>
      <c r="O19" s="2"/>
      <c r="P19" s="101"/>
      <c r="Q19" s="102"/>
      <c r="R19" s="102"/>
      <c r="S19" s="99"/>
    </row>
    <row r="20" spans="1:19" ht="24" customHeight="1">
      <c r="A20" s="1"/>
      <c r="B20" s="14"/>
      <c r="C20" s="94">
        <v>20</v>
      </c>
      <c r="D20" s="69" t="str">
        <f>IF(P20="","",VLOOKUP(P20,取組の選択!$B$2:$D$91,2,FALSE))</f>
        <v/>
      </c>
      <c r="E20" s="38"/>
      <c r="F20" s="40"/>
      <c r="G20" s="69" t="str">
        <f>IF(P20="","",VLOOKUP(P20,取組の選択!$B$2:$D$91,3,FALSE))</f>
        <v/>
      </c>
      <c r="H20" s="79"/>
      <c r="I20" s="79"/>
      <c r="J20" s="79"/>
      <c r="K20" s="79"/>
      <c r="L20" s="79"/>
      <c r="M20" s="80"/>
      <c r="N20" s="16"/>
      <c r="O20" s="2"/>
      <c r="P20" s="101"/>
      <c r="Q20" s="102"/>
      <c r="R20" s="102"/>
      <c r="S20" s="99"/>
    </row>
    <row r="21" spans="1:19" ht="24" customHeight="1">
      <c r="A21" s="1"/>
      <c r="B21" s="14"/>
      <c r="C21" s="94">
        <v>21</v>
      </c>
      <c r="D21" s="69" t="str">
        <f>IF(P21="","",VLOOKUP(P21,取組の選択!$B$2:$D$91,2,FALSE))</f>
        <v/>
      </c>
      <c r="E21" s="38"/>
      <c r="F21" s="40"/>
      <c r="G21" s="69" t="str">
        <f>IF(P21="","",VLOOKUP(P21,取組の選択!$B$2:$D$91,3,FALSE))</f>
        <v/>
      </c>
      <c r="H21" s="84"/>
      <c r="I21" s="84"/>
      <c r="J21" s="84"/>
      <c r="K21" s="84"/>
      <c r="L21" s="84"/>
      <c r="M21" s="85"/>
      <c r="N21" s="16"/>
      <c r="O21" s="2"/>
      <c r="P21" s="101"/>
      <c r="Q21" s="102"/>
      <c r="R21" s="102"/>
      <c r="S21" s="99"/>
    </row>
    <row r="22" spans="1:19" ht="24" customHeight="1">
      <c r="A22" s="1"/>
      <c r="B22" s="14"/>
      <c r="C22" s="20">
        <v>22</v>
      </c>
      <c r="D22" s="69" t="str">
        <f>IF(P22="","",VLOOKUP(P22,取組の選択!$B$2:$D$91,2,FALSE))</f>
        <v/>
      </c>
      <c r="E22" s="38"/>
      <c r="F22" s="40"/>
      <c r="G22" s="69" t="str">
        <f>IF(P22="","",VLOOKUP(P22,取組の選択!$B$2:$D$91,3,FALSE))</f>
        <v/>
      </c>
      <c r="H22" s="38"/>
      <c r="I22" s="38"/>
      <c r="J22" s="38"/>
      <c r="K22" s="38"/>
      <c r="L22" s="38"/>
      <c r="M22" s="40"/>
      <c r="N22" s="16"/>
      <c r="O22" s="2"/>
      <c r="P22" s="101"/>
      <c r="Q22" s="102"/>
      <c r="R22" s="102"/>
      <c r="S22" s="99"/>
    </row>
    <row r="23" spans="1:19" ht="24" customHeight="1">
      <c r="A23" s="1"/>
      <c r="B23" s="14"/>
      <c r="C23" s="20">
        <v>23</v>
      </c>
      <c r="D23" s="69" t="str">
        <f>IF(P23="","",VLOOKUP(P23,取組の選択!$B$2:$D$91,2,FALSE))</f>
        <v/>
      </c>
      <c r="E23" s="38"/>
      <c r="F23" s="40"/>
      <c r="G23" s="69" t="str">
        <f>IF(P23="","",VLOOKUP(P23,取組の選択!$B$2:$D$91,3,FALSE))</f>
        <v/>
      </c>
      <c r="H23" s="38"/>
      <c r="I23" s="38"/>
      <c r="J23" s="38"/>
      <c r="K23" s="38"/>
      <c r="L23" s="38"/>
      <c r="M23" s="40"/>
      <c r="N23" s="16"/>
      <c r="O23" s="2"/>
      <c r="P23" s="101"/>
      <c r="Q23" s="102"/>
      <c r="R23" s="103"/>
      <c r="S23" s="99"/>
    </row>
    <row r="24" spans="1:19" ht="24" customHeight="1">
      <c r="A24" s="1"/>
      <c r="B24" s="14"/>
      <c r="C24" s="20">
        <v>24</v>
      </c>
      <c r="D24" s="69" t="str">
        <f>IF(P24="","",VLOOKUP(P24,取組の選択!$B$2:$D$91,2,FALSE))</f>
        <v/>
      </c>
      <c r="E24" s="38"/>
      <c r="F24" s="40"/>
      <c r="G24" s="69" t="str">
        <f>IF(P24="","",VLOOKUP(P24,取組の選択!$B$2:$D$91,3,FALSE))</f>
        <v/>
      </c>
      <c r="H24" s="38"/>
      <c r="I24" s="38"/>
      <c r="J24" s="38"/>
      <c r="K24" s="38"/>
      <c r="L24" s="38"/>
      <c r="M24" s="40"/>
      <c r="N24" s="16"/>
      <c r="O24" s="2"/>
      <c r="P24" s="101"/>
      <c r="Q24" s="102"/>
      <c r="R24" s="102"/>
      <c r="S24" s="99"/>
    </row>
    <row r="25" spans="1:19" ht="24" customHeight="1">
      <c r="A25" s="1"/>
      <c r="B25" s="14"/>
      <c r="C25" s="20">
        <v>25</v>
      </c>
      <c r="D25" s="69" t="str">
        <f>IF(P25="","",VLOOKUP(P25,取組の選択!$B$2:$D$91,2,FALSE))</f>
        <v/>
      </c>
      <c r="E25" s="38"/>
      <c r="F25" s="40"/>
      <c r="G25" s="69" t="str">
        <f>IF(P25="","",VLOOKUP(P25,取組の選択!$B$2:$D$91,3,FALSE))</f>
        <v/>
      </c>
      <c r="H25" s="38"/>
      <c r="I25" s="38"/>
      <c r="J25" s="38"/>
      <c r="K25" s="38"/>
      <c r="L25" s="38"/>
      <c r="M25" s="40"/>
      <c r="N25" s="16"/>
      <c r="O25" s="2"/>
      <c r="P25" s="101"/>
      <c r="Q25" s="102"/>
      <c r="R25" s="102"/>
      <c r="S25" s="99"/>
    </row>
    <row r="26" spans="1:19" ht="24" customHeight="1">
      <c r="A26" s="1"/>
      <c r="B26" s="14"/>
      <c r="C26" s="20">
        <v>26</v>
      </c>
      <c r="D26" s="69" t="str">
        <f>IF(P26="","",VLOOKUP(P26,取組の選択!$B$2:$D$91,2,FALSE))</f>
        <v/>
      </c>
      <c r="E26" s="38"/>
      <c r="F26" s="40"/>
      <c r="G26" s="69" t="str">
        <f>IF(P26="","",VLOOKUP(P26,取組の選択!$B$2:$D$91,3,FALSE))</f>
        <v/>
      </c>
      <c r="H26" s="38"/>
      <c r="I26" s="38"/>
      <c r="J26" s="38"/>
      <c r="K26" s="38"/>
      <c r="L26" s="38"/>
      <c r="M26" s="40"/>
      <c r="N26" s="16"/>
      <c r="O26" s="2"/>
      <c r="P26" s="101"/>
      <c r="Q26" s="102"/>
      <c r="R26" s="102"/>
      <c r="S26" s="99"/>
    </row>
    <row r="27" spans="1:19" ht="24" customHeight="1">
      <c r="A27" s="1"/>
      <c r="B27" s="14"/>
      <c r="C27" s="20">
        <v>27</v>
      </c>
      <c r="D27" s="69" t="str">
        <f>IF(P27="","",VLOOKUP(P27,取組の選択!$B$2:$D$91,2,FALSE))</f>
        <v/>
      </c>
      <c r="E27" s="38"/>
      <c r="F27" s="40"/>
      <c r="G27" s="69" t="str">
        <f>IF(P27="","",VLOOKUP(P27,取組の選択!$B$2:$D$91,3,FALSE))</f>
        <v/>
      </c>
      <c r="H27" s="38"/>
      <c r="I27" s="38"/>
      <c r="J27" s="38"/>
      <c r="K27" s="38"/>
      <c r="L27" s="38"/>
      <c r="M27" s="40"/>
      <c r="N27" s="16"/>
      <c r="O27" s="2"/>
      <c r="P27" s="104"/>
      <c r="Q27" s="102"/>
      <c r="R27" s="102"/>
      <c r="S27" s="99"/>
    </row>
    <row r="28" spans="1:19" ht="24" customHeight="1">
      <c r="A28" s="1"/>
      <c r="B28" s="14"/>
      <c r="C28" s="20">
        <v>28</v>
      </c>
      <c r="D28" s="69" t="str">
        <f>IF(P28="","",VLOOKUP(P28,取組の選択!$B$2:$D$91,2,FALSE))</f>
        <v/>
      </c>
      <c r="E28" s="38"/>
      <c r="F28" s="40"/>
      <c r="G28" s="69" t="str">
        <f>IF(P28="","",VLOOKUP(P28,取組の選択!$B$2:$D$91,3,FALSE))</f>
        <v/>
      </c>
      <c r="H28" s="38"/>
      <c r="I28" s="38"/>
      <c r="J28" s="38"/>
      <c r="K28" s="38"/>
      <c r="L28" s="38"/>
      <c r="M28" s="40"/>
      <c r="N28" s="16"/>
      <c r="O28" s="2"/>
      <c r="P28" s="104"/>
      <c r="Q28" s="102"/>
      <c r="R28" s="102"/>
      <c r="S28" s="99"/>
    </row>
    <row r="29" spans="1:19" ht="24" customHeight="1">
      <c r="A29" s="1"/>
      <c r="B29" s="14"/>
      <c r="C29" s="20">
        <v>29</v>
      </c>
      <c r="D29" s="69" t="str">
        <f>IF(P29="","",VLOOKUP(P29,取組の選択!$B$2:$D$91,2,FALSE))</f>
        <v/>
      </c>
      <c r="E29" s="38"/>
      <c r="F29" s="40"/>
      <c r="G29" s="69" t="str">
        <f>IF(P29="","",VLOOKUP(P29,取組の選択!$B$2:$D$91,3,FALSE))</f>
        <v/>
      </c>
      <c r="H29" s="38"/>
      <c r="I29" s="38"/>
      <c r="J29" s="38"/>
      <c r="K29" s="38"/>
      <c r="L29" s="38"/>
      <c r="M29" s="40"/>
      <c r="N29" s="16"/>
      <c r="O29" s="2"/>
      <c r="P29" s="104"/>
      <c r="Q29" s="102"/>
      <c r="R29" s="102"/>
      <c r="S29" s="99"/>
    </row>
    <row r="30" spans="1:19" ht="24" customHeight="1">
      <c r="A30" s="1"/>
      <c r="B30" s="14"/>
      <c r="C30" s="54">
        <v>30</v>
      </c>
      <c r="D30" s="70" t="str">
        <f>IF(P30="","",VLOOKUP(P30,取組の選択!$B$2:$D$91,2,FALSE))</f>
        <v/>
      </c>
      <c r="E30" s="53"/>
      <c r="F30" s="71"/>
      <c r="G30" s="70" t="str">
        <f>IF(P30="","",VLOOKUP(P30,取組の選択!$B$2:$D$91,3,FALSE))</f>
        <v/>
      </c>
      <c r="H30" s="53"/>
      <c r="I30" s="53"/>
      <c r="J30" s="53"/>
      <c r="K30" s="53"/>
      <c r="L30" s="53"/>
      <c r="M30" s="112"/>
      <c r="N30" s="16"/>
      <c r="O30" s="2"/>
      <c r="P30" s="104"/>
      <c r="Q30" s="102"/>
      <c r="R30" s="102"/>
      <c r="S30" s="99"/>
    </row>
    <row r="31" spans="1:19" ht="7.5" customHeight="1">
      <c r="A31" s="1"/>
      <c r="B31" s="14"/>
      <c r="C31" s="139"/>
      <c r="D31" s="139"/>
      <c r="E31" s="139"/>
      <c r="F31" s="139"/>
      <c r="G31" s="139"/>
      <c r="H31" s="139"/>
      <c r="I31" s="139"/>
      <c r="J31" s="139"/>
      <c r="K31" s="139"/>
      <c r="L31" s="139"/>
      <c r="M31" s="139"/>
      <c r="N31" s="16"/>
      <c r="O31" s="2"/>
      <c r="P31" s="9"/>
      <c r="Q31" s="1"/>
      <c r="R31" s="1"/>
    </row>
    <row r="32" spans="1:19" ht="7.5" customHeight="1">
      <c r="A32" s="1"/>
      <c r="B32" s="14"/>
      <c r="C32" s="172"/>
      <c r="D32" s="172"/>
      <c r="E32" s="172"/>
      <c r="F32" s="172"/>
      <c r="G32" s="172"/>
      <c r="H32" s="172"/>
      <c r="I32" s="172"/>
      <c r="J32" s="172"/>
      <c r="K32" s="172"/>
      <c r="L32" s="172"/>
      <c r="M32" s="172"/>
      <c r="N32" s="16"/>
      <c r="O32" s="2"/>
      <c r="P32" s="9"/>
      <c r="Q32" s="1"/>
      <c r="R32" s="1"/>
    </row>
    <row r="33" spans="1:18" ht="7.5" customHeight="1">
      <c r="A33" s="1"/>
      <c r="B33" s="22"/>
      <c r="C33" s="23"/>
      <c r="D33" s="23"/>
      <c r="E33" s="23"/>
      <c r="F33" s="23"/>
      <c r="G33" s="23"/>
      <c r="H33" s="23"/>
      <c r="I33" s="23"/>
      <c r="J33" s="23"/>
      <c r="K33" s="23"/>
      <c r="L33" s="23"/>
      <c r="M33" s="23"/>
      <c r="N33" s="33"/>
      <c r="O33" s="45"/>
      <c r="P33" s="9"/>
      <c r="Q33" s="1"/>
      <c r="R33" s="1"/>
    </row>
    <row r="34" spans="1:18" ht="11.25" customHeight="1">
      <c r="A34" s="1"/>
      <c r="B34" s="14"/>
      <c r="C34" s="15"/>
      <c r="D34" s="15"/>
      <c r="E34" s="15"/>
      <c r="F34" s="15"/>
      <c r="G34" s="15"/>
      <c r="H34" s="15"/>
      <c r="I34" s="15"/>
      <c r="J34" s="15"/>
      <c r="K34" s="15"/>
      <c r="L34" s="50"/>
      <c r="M34" s="15"/>
      <c r="N34" s="25"/>
      <c r="O34" s="49"/>
      <c r="P34" s="1"/>
      <c r="Q34" s="1"/>
      <c r="R34" s="1"/>
    </row>
    <row r="35" spans="1:18" ht="25.5" customHeight="1">
      <c r="A35" s="1"/>
      <c r="B35" s="14"/>
      <c r="C35" s="153" t="s">
        <v>2</v>
      </c>
      <c r="D35" s="134" t="s">
        <v>12</v>
      </c>
      <c r="E35" s="136"/>
      <c r="F35" s="146" t="s">
        <v>125</v>
      </c>
      <c r="G35" s="147"/>
      <c r="H35" s="147"/>
      <c r="I35" s="147"/>
      <c r="J35" s="148"/>
      <c r="K35" s="15" t="s">
        <v>122</v>
      </c>
      <c r="L35" s="156"/>
      <c r="M35" s="157"/>
      <c r="N35" s="93"/>
      <c r="O35" s="48"/>
      <c r="P35" s="1"/>
      <c r="Q35" s="1"/>
      <c r="R35" s="1"/>
    </row>
    <row r="36" spans="1:18" ht="25.5" customHeight="1">
      <c r="A36" s="1"/>
      <c r="B36" s="14"/>
      <c r="C36" s="154"/>
      <c r="D36" s="150" t="s">
        <v>10</v>
      </c>
      <c r="E36" s="149"/>
      <c r="F36" s="162" t="s">
        <v>117</v>
      </c>
      <c r="G36" s="163"/>
      <c r="H36" s="163"/>
      <c r="I36" s="163"/>
      <c r="J36" s="164"/>
      <c r="K36" s="15"/>
      <c r="L36" s="158"/>
      <c r="M36" s="159"/>
      <c r="N36" s="93"/>
      <c r="O36" s="48"/>
      <c r="P36" s="1"/>
      <c r="Q36" s="1"/>
      <c r="R36" s="1"/>
    </row>
    <row r="37" spans="1:18" ht="25.5" customHeight="1">
      <c r="A37" s="1"/>
      <c r="B37" s="14"/>
      <c r="C37" s="154"/>
      <c r="D37" s="165" t="s">
        <v>123</v>
      </c>
      <c r="E37" s="166"/>
      <c r="F37" s="167" t="s">
        <v>118</v>
      </c>
      <c r="G37" s="168"/>
      <c r="H37" s="168"/>
      <c r="I37" s="168"/>
      <c r="J37" s="169"/>
      <c r="K37" s="15"/>
      <c r="L37" s="158"/>
      <c r="M37" s="159"/>
      <c r="N37" s="24"/>
      <c r="O37" s="45"/>
      <c r="P37" s="1"/>
      <c r="Q37" s="1"/>
      <c r="R37" s="1"/>
    </row>
    <row r="38" spans="1:18" ht="25.5" customHeight="1">
      <c r="A38" s="1"/>
      <c r="B38" s="14"/>
      <c r="C38" s="155"/>
      <c r="D38" s="134" t="s">
        <v>124</v>
      </c>
      <c r="E38" s="136"/>
      <c r="F38" s="181" t="s">
        <v>119</v>
      </c>
      <c r="G38" s="147"/>
      <c r="H38" s="147"/>
      <c r="I38" s="147"/>
      <c r="J38" s="148"/>
      <c r="K38" s="15"/>
      <c r="L38" s="160"/>
      <c r="M38" s="161"/>
      <c r="N38" s="24"/>
      <c r="O38" s="45"/>
      <c r="P38" s="1"/>
      <c r="Q38" s="1"/>
      <c r="R38" s="1"/>
    </row>
    <row r="39" spans="1:18" ht="7.5" customHeight="1">
      <c r="A39" s="1"/>
      <c r="B39" s="14"/>
      <c r="C39" s="138"/>
      <c r="D39" s="138"/>
      <c r="E39" s="138"/>
      <c r="F39" s="149"/>
      <c r="G39" s="150"/>
      <c r="H39" s="90"/>
      <c r="I39" s="151"/>
      <c r="J39" s="152"/>
      <c r="K39" s="15"/>
      <c r="L39" s="21"/>
      <c r="M39" s="46"/>
      <c r="N39" s="24"/>
      <c r="O39" s="45"/>
      <c r="P39" s="1"/>
      <c r="Q39" s="1"/>
      <c r="R39" s="1"/>
    </row>
    <row r="40" spans="1:18" ht="7.5" customHeight="1">
      <c r="A40" s="1"/>
      <c r="B40" s="26"/>
      <c r="C40" s="27"/>
      <c r="D40" s="27"/>
      <c r="E40" s="27"/>
      <c r="F40" s="27"/>
      <c r="G40" s="27"/>
      <c r="H40" s="27"/>
      <c r="I40" s="27"/>
      <c r="J40" s="27"/>
      <c r="K40" s="27"/>
      <c r="L40" s="27"/>
      <c r="M40" s="27"/>
      <c r="N40" s="28"/>
      <c r="O40" s="2"/>
      <c r="P40" s="1"/>
      <c r="Q40" s="1"/>
      <c r="R40" s="1"/>
    </row>
    <row r="44" spans="1:18" ht="14.25">
      <c r="G44" s="182"/>
      <c r="H44" s="183"/>
      <c r="I44" s="183"/>
      <c r="J44" s="183"/>
      <c r="K44" s="183"/>
    </row>
  </sheetData>
  <mergeCells count="25">
    <mergeCell ref="P9:R10"/>
    <mergeCell ref="D10:F10"/>
    <mergeCell ref="G10:M10"/>
    <mergeCell ref="C3:M3"/>
    <mergeCell ref="C4:M4"/>
    <mergeCell ref="J5:M5"/>
    <mergeCell ref="C6:E6"/>
    <mergeCell ref="F6:L6"/>
    <mergeCell ref="E8:N8"/>
    <mergeCell ref="G44:K44"/>
    <mergeCell ref="C31:M31"/>
    <mergeCell ref="C32:M32"/>
    <mergeCell ref="C35:C38"/>
    <mergeCell ref="D35:E35"/>
    <mergeCell ref="F35:J35"/>
    <mergeCell ref="L35:M38"/>
    <mergeCell ref="D36:E36"/>
    <mergeCell ref="F36:J36"/>
    <mergeCell ref="D37:E37"/>
    <mergeCell ref="F37:J37"/>
    <mergeCell ref="D38:E38"/>
    <mergeCell ref="F38:J38"/>
    <mergeCell ref="C39:E39"/>
    <mergeCell ref="F39:G39"/>
    <mergeCell ref="I39:J39"/>
  </mergeCells>
  <phoneticPr fontId="4"/>
  <hyperlinks>
    <hyperlink ref="F35" r:id="rId1" display="edogawa-ecocenter@bz01.plala.or.jp" xr:uid="{00000000-0004-0000-0400-000000000000}"/>
    <hyperlink ref="F38" r:id="rId2" xr:uid="{00000000-0004-0000-0400-000001000000}"/>
  </hyperlinks>
  <pageMargins left="0.25" right="0.25" top="0.36" bottom="0.52" header="0.3" footer="0.3"/>
  <pageSetup paperSize="9" orientation="portrait" horizontalDpi="300" verticalDpi="300" r:id="rId3"/>
  <colBreaks count="1" manualBreakCount="1">
    <brk id="15"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91"/>
  <sheetViews>
    <sheetView workbookViewId="0">
      <selection activeCell="D8" sqref="D8"/>
    </sheetView>
  </sheetViews>
  <sheetFormatPr defaultRowHeight="13.5"/>
  <cols>
    <col min="1" max="1" width="8.5" style="119" customWidth="1"/>
    <col min="2" max="2" width="48" style="119" bestFit="1" customWidth="1"/>
    <col min="3" max="3" width="93.5" style="119" bestFit="1" customWidth="1"/>
    <col min="4" max="16384" width="9" style="119"/>
  </cols>
  <sheetData>
    <row r="1" spans="1:3" s="114" customFormat="1" ht="28.5" customHeight="1">
      <c r="A1" s="113" t="s">
        <v>138</v>
      </c>
      <c r="B1" s="113" t="s">
        <v>139</v>
      </c>
      <c r="C1" s="113" t="s">
        <v>140</v>
      </c>
    </row>
    <row r="2" spans="1:3" s="114" customFormat="1" ht="28.5" customHeight="1">
      <c r="A2" s="115">
        <v>1</v>
      </c>
      <c r="B2" s="116" t="s">
        <v>141</v>
      </c>
      <c r="C2" s="116" t="s">
        <v>142</v>
      </c>
    </row>
    <row r="3" spans="1:3" s="114" customFormat="1" ht="28.5" customHeight="1">
      <c r="A3" s="117">
        <v>2</v>
      </c>
      <c r="B3" s="118" t="s">
        <v>141</v>
      </c>
      <c r="C3" s="118" t="s">
        <v>102</v>
      </c>
    </row>
    <row r="4" spans="1:3" s="114" customFormat="1" ht="28.5" customHeight="1">
      <c r="A4" s="117">
        <v>3</v>
      </c>
      <c r="B4" s="118" t="s">
        <v>141</v>
      </c>
      <c r="C4" s="118" t="s">
        <v>101</v>
      </c>
    </row>
    <row r="5" spans="1:3" s="114" customFormat="1" ht="28.5" customHeight="1">
      <c r="A5" s="117">
        <v>4</v>
      </c>
      <c r="B5" s="118" t="s">
        <v>141</v>
      </c>
      <c r="C5" s="118" t="s">
        <v>100</v>
      </c>
    </row>
    <row r="6" spans="1:3" s="114" customFormat="1" ht="28.5" customHeight="1">
      <c r="A6" s="117">
        <v>5</v>
      </c>
      <c r="B6" s="118" t="s">
        <v>141</v>
      </c>
      <c r="C6" s="118" t="s">
        <v>143</v>
      </c>
    </row>
    <row r="7" spans="1:3" s="114" customFormat="1" ht="28.5" customHeight="1">
      <c r="A7" s="117">
        <v>6</v>
      </c>
      <c r="B7" s="118" t="s">
        <v>141</v>
      </c>
      <c r="C7" s="118" t="s">
        <v>98</v>
      </c>
    </row>
    <row r="8" spans="1:3" s="114" customFormat="1" ht="28.5" customHeight="1">
      <c r="A8" s="117">
        <v>7</v>
      </c>
      <c r="B8" s="118" t="s">
        <v>141</v>
      </c>
      <c r="C8" s="118" t="s">
        <v>97</v>
      </c>
    </row>
    <row r="9" spans="1:3" s="114" customFormat="1" ht="28.5" customHeight="1">
      <c r="A9" s="117">
        <v>8</v>
      </c>
      <c r="B9" s="118" t="s">
        <v>141</v>
      </c>
      <c r="C9" s="118" t="s">
        <v>96</v>
      </c>
    </row>
    <row r="10" spans="1:3" s="114" customFormat="1" ht="28.5" customHeight="1">
      <c r="A10" s="117">
        <v>9</v>
      </c>
      <c r="B10" s="118" t="s">
        <v>144</v>
      </c>
      <c r="C10" s="118" t="s">
        <v>95</v>
      </c>
    </row>
    <row r="11" spans="1:3" s="114" customFormat="1" ht="28.5" customHeight="1">
      <c r="A11" s="117">
        <v>10</v>
      </c>
      <c r="B11" s="118" t="s">
        <v>144</v>
      </c>
      <c r="C11" s="118" t="s">
        <v>94</v>
      </c>
    </row>
    <row r="12" spans="1:3" s="114" customFormat="1" ht="28.5" customHeight="1">
      <c r="A12" s="117">
        <v>11</v>
      </c>
      <c r="B12" s="118" t="s">
        <v>141</v>
      </c>
      <c r="C12" s="118" t="s">
        <v>131</v>
      </c>
    </row>
    <row r="13" spans="1:3" s="114" customFormat="1" ht="28.5" customHeight="1">
      <c r="A13" s="117">
        <v>12</v>
      </c>
      <c r="B13" s="118" t="s">
        <v>141</v>
      </c>
      <c r="C13" s="118" t="s">
        <v>93</v>
      </c>
    </row>
    <row r="14" spans="1:3" s="114" customFormat="1" ht="28.5" customHeight="1">
      <c r="A14" s="117">
        <v>13</v>
      </c>
      <c r="B14" s="118" t="s">
        <v>141</v>
      </c>
      <c r="C14" s="118" t="s">
        <v>62</v>
      </c>
    </row>
    <row r="15" spans="1:3" s="114" customFormat="1" ht="28.5" customHeight="1">
      <c r="A15" s="117">
        <v>14</v>
      </c>
      <c r="B15" s="118" t="s">
        <v>141</v>
      </c>
      <c r="C15" s="118" t="s">
        <v>61</v>
      </c>
    </row>
    <row r="16" spans="1:3" s="114" customFormat="1" ht="28.5" customHeight="1">
      <c r="A16" s="117">
        <v>15</v>
      </c>
      <c r="B16" s="118" t="s">
        <v>141</v>
      </c>
      <c r="C16" s="118" t="s">
        <v>60</v>
      </c>
    </row>
    <row r="17" spans="1:3" s="114" customFormat="1" ht="28.5" customHeight="1">
      <c r="A17" s="117">
        <v>16</v>
      </c>
      <c r="B17" s="118" t="s">
        <v>141</v>
      </c>
      <c r="C17" s="118" t="s">
        <v>59</v>
      </c>
    </row>
    <row r="18" spans="1:3" s="114" customFormat="1" ht="28.5" customHeight="1">
      <c r="A18" s="117">
        <v>17</v>
      </c>
      <c r="B18" s="118" t="s">
        <v>141</v>
      </c>
      <c r="C18" s="118" t="s">
        <v>58</v>
      </c>
    </row>
    <row r="19" spans="1:3" s="114" customFormat="1" ht="28.5" customHeight="1">
      <c r="A19" s="117">
        <v>18</v>
      </c>
      <c r="B19" s="118" t="s">
        <v>141</v>
      </c>
      <c r="C19" s="118" t="s">
        <v>145</v>
      </c>
    </row>
    <row r="20" spans="1:3" s="114" customFormat="1" ht="28.5" customHeight="1">
      <c r="A20" s="117">
        <v>19</v>
      </c>
      <c r="B20" s="118" t="s">
        <v>141</v>
      </c>
      <c r="C20" s="118" t="s">
        <v>56</v>
      </c>
    </row>
    <row r="21" spans="1:3" s="114" customFormat="1" ht="28.5" customHeight="1">
      <c r="A21" s="117">
        <v>20</v>
      </c>
      <c r="B21" s="118" t="s">
        <v>141</v>
      </c>
      <c r="C21" s="118" t="s">
        <v>55</v>
      </c>
    </row>
    <row r="22" spans="1:3" s="114" customFormat="1" ht="28.5" customHeight="1">
      <c r="A22" s="117">
        <v>21</v>
      </c>
      <c r="B22" s="118" t="s">
        <v>144</v>
      </c>
      <c r="C22" s="118" t="s">
        <v>54</v>
      </c>
    </row>
    <row r="23" spans="1:3" s="114" customFormat="1" ht="28.5" customHeight="1">
      <c r="A23" s="117">
        <v>22</v>
      </c>
      <c r="B23" s="118" t="s">
        <v>141</v>
      </c>
      <c r="C23" s="118" t="s">
        <v>53</v>
      </c>
    </row>
    <row r="24" spans="1:3" s="114" customFormat="1" ht="28.5" customHeight="1">
      <c r="A24" s="117">
        <v>23</v>
      </c>
      <c r="B24" s="118" t="s">
        <v>144</v>
      </c>
      <c r="C24" s="118" t="s">
        <v>52</v>
      </c>
    </row>
    <row r="25" spans="1:3" s="114" customFormat="1" ht="28.5" customHeight="1">
      <c r="A25" s="117">
        <v>24</v>
      </c>
      <c r="B25" s="118" t="s">
        <v>141</v>
      </c>
      <c r="C25" s="118" t="s">
        <v>51</v>
      </c>
    </row>
    <row r="26" spans="1:3" s="114" customFormat="1" ht="28.5" customHeight="1">
      <c r="A26" s="117">
        <v>25</v>
      </c>
      <c r="B26" s="118" t="s">
        <v>141</v>
      </c>
      <c r="C26" s="118" t="s">
        <v>50</v>
      </c>
    </row>
    <row r="27" spans="1:3" s="114" customFormat="1" ht="28.5" customHeight="1">
      <c r="A27" s="117">
        <v>26</v>
      </c>
      <c r="B27" s="118" t="s">
        <v>86</v>
      </c>
      <c r="C27" s="118" t="s">
        <v>146</v>
      </c>
    </row>
    <row r="28" spans="1:3" s="114" customFormat="1" ht="28.5" customHeight="1">
      <c r="A28" s="117">
        <v>27</v>
      </c>
      <c r="B28" s="118" t="s">
        <v>86</v>
      </c>
      <c r="C28" s="118" t="s">
        <v>147</v>
      </c>
    </row>
    <row r="29" spans="1:3" s="114" customFormat="1" ht="28.5" customHeight="1">
      <c r="A29" s="117">
        <v>28</v>
      </c>
      <c r="B29" s="118" t="s">
        <v>86</v>
      </c>
      <c r="C29" s="118" t="s">
        <v>90</v>
      </c>
    </row>
    <row r="30" spans="1:3" s="114" customFormat="1" ht="28.5" customHeight="1">
      <c r="A30" s="117">
        <v>29</v>
      </c>
      <c r="B30" s="118" t="s">
        <v>86</v>
      </c>
      <c r="C30" s="118" t="s">
        <v>89</v>
      </c>
    </row>
    <row r="31" spans="1:3" s="114" customFormat="1" ht="28.5" customHeight="1">
      <c r="A31" s="117">
        <v>30</v>
      </c>
      <c r="B31" s="118" t="s">
        <v>86</v>
      </c>
      <c r="C31" s="118" t="s">
        <v>88</v>
      </c>
    </row>
    <row r="32" spans="1:3" s="114" customFormat="1" ht="28.5" customHeight="1">
      <c r="A32" s="117">
        <v>31</v>
      </c>
      <c r="B32" s="118" t="s">
        <v>86</v>
      </c>
      <c r="C32" s="118" t="s">
        <v>87</v>
      </c>
    </row>
    <row r="33" spans="1:3" s="114" customFormat="1" ht="28.5" customHeight="1">
      <c r="A33" s="117">
        <v>32</v>
      </c>
      <c r="B33" s="118" t="s">
        <v>86</v>
      </c>
      <c r="C33" s="118" t="s">
        <v>132</v>
      </c>
    </row>
    <row r="34" spans="1:3" s="114" customFormat="1" ht="28.5" customHeight="1">
      <c r="A34" s="117">
        <v>33</v>
      </c>
      <c r="B34" s="118" t="s">
        <v>79</v>
      </c>
      <c r="C34" s="118" t="s">
        <v>85</v>
      </c>
    </row>
    <row r="35" spans="1:3" s="114" customFormat="1" ht="28.5" customHeight="1">
      <c r="A35" s="117">
        <v>34</v>
      </c>
      <c r="B35" s="118" t="s">
        <v>79</v>
      </c>
      <c r="C35" s="118" t="s">
        <v>84</v>
      </c>
    </row>
    <row r="36" spans="1:3" s="114" customFormat="1" ht="28.5" customHeight="1">
      <c r="A36" s="117">
        <v>35</v>
      </c>
      <c r="B36" s="118" t="s">
        <v>79</v>
      </c>
      <c r="C36" s="118" t="s">
        <v>83</v>
      </c>
    </row>
    <row r="37" spans="1:3" s="114" customFormat="1" ht="28.5" customHeight="1">
      <c r="A37" s="117">
        <v>36</v>
      </c>
      <c r="B37" s="118" t="s">
        <v>79</v>
      </c>
      <c r="C37" s="118" t="s">
        <v>82</v>
      </c>
    </row>
    <row r="38" spans="1:3" s="114" customFormat="1" ht="28.5" customHeight="1">
      <c r="A38" s="117">
        <v>37</v>
      </c>
      <c r="B38" s="118" t="s">
        <v>79</v>
      </c>
      <c r="C38" s="118" t="s">
        <v>81</v>
      </c>
    </row>
    <row r="39" spans="1:3" s="114" customFormat="1" ht="28.5" customHeight="1">
      <c r="A39" s="117">
        <v>38</v>
      </c>
      <c r="B39" s="118" t="s">
        <v>79</v>
      </c>
      <c r="C39" s="118" t="s">
        <v>80</v>
      </c>
    </row>
    <row r="40" spans="1:3" s="114" customFormat="1" ht="28.5" customHeight="1">
      <c r="A40" s="117">
        <v>39</v>
      </c>
      <c r="B40" s="118" t="s">
        <v>79</v>
      </c>
      <c r="C40" s="118" t="s">
        <v>148</v>
      </c>
    </row>
    <row r="41" spans="1:3" s="114" customFormat="1" ht="28.5" customHeight="1">
      <c r="A41" s="117">
        <v>40</v>
      </c>
      <c r="B41" s="118" t="s">
        <v>133</v>
      </c>
      <c r="C41" s="118" t="s">
        <v>7</v>
      </c>
    </row>
    <row r="42" spans="1:3" s="114" customFormat="1" ht="28.5" customHeight="1">
      <c r="A42" s="117">
        <v>41</v>
      </c>
      <c r="B42" s="118" t="s">
        <v>133</v>
      </c>
      <c r="C42" s="118" t="s">
        <v>76</v>
      </c>
    </row>
    <row r="43" spans="1:3" s="114" customFormat="1" ht="28.5" customHeight="1">
      <c r="A43" s="117">
        <v>42</v>
      </c>
      <c r="B43" s="118" t="s">
        <v>133</v>
      </c>
      <c r="C43" s="118" t="s">
        <v>149</v>
      </c>
    </row>
    <row r="44" spans="1:3" s="114" customFormat="1" ht="28.5" customHeight="1">
      <c r="A44" s="117">
        <v>43</v>
      </c>
      <c r="B44" s="118" t="s">
        <v>133</v>
      </c>
      <c r="C44" s="118" t="s">
        <v>72</v>
      </c>
    </row>
    <row r="45" spans="1:3" s="114" customFormat="1" ht="28.5" customHeight="1">
      <c r="A45" s="117">
        <v>44</v>
      </c>
      <c r="B45" s="118" t="s">
        <v>133</v>
      </c>
      <c r="C45" s="118" t="s">
        <v>71</v>
      </c>
    </row>
    <row r="46" spans="1:3" s="114" customFormat="1" ht="28.5" customHeight="1">
      <c r="A46" s="117">
        <v>45</v>
      </c>
      <c r="B46" s="118" t="s">
        <v>133</v>
      </c>
      <c r="C46" s="118" t="s">
        <v>150</v>
      </c>
    </row>
    <row r="47" spans="1:3" s="114" customFormat="1" ht="28.5" customHeight="1">
      <c r="A47" s="117">
        <v>46</v>
      </c>
      <c r="B47" s="118" t="s">
        <v>133</v>
      </c>
      <c r="C47" s="118" t="s">
        <v>66</v>
      </c>
    </row>
    <row r="48" spans="1:3" s="114" customFormat="1" ht="28.5" customHeight="1">
      <c r="A48" s="117">
        <v>47</v>
      </c>
      <c r="B48" s="118" t="s">
        <v>133</v>
      </c>
      <c r="C48" s="118" t="s">
        <v>64</v>
      </c>
    </row>
    <row r="49" spans="1:3" s="114" customFormat="1" ht="28.5" customHeight="1">
      <c r="A49" s="117">
        <v>48</v>
      </c>
      <c r="B49" s="118" t="s">
        <v>133</v>
      </c>
      <c r="C49" s="118" t="s">
        <v>63</v>
      </c>
    </row>
    <row r="50" spans="1:3" s="114" customFormat="1" ht="28.5" customHeight="1">
      <c r="A50" s="117">
        <v>49</v>
      </c>
      <c r="B50" s="118" t="s">
        <v>133</v>
      </c>
      <c r="C50" s="118" t="s">
        <v>77</v>
      </c>
    </row>
    <row r="51" spans="1:3" s="114" customFormat="1" ht="28.5" customHeight="1">
      <c r="A51" s="117">
        <v>50</v>
      </c>
      <c r="B51" s="118" t="s">
        <v>133</v>
      </c>
      <c r="C51" s="118" t="s">
        <v>74</v>
      </c>
    </row>
    <row r="52" spans="1:3" s="114" customFormat="1" ht="28.5" customHeight="1">
      <c r="A52" s="117">
        <v>51</v>
      </c>
      <c r="B52" s="118" t="s">
        <v>133</v>
      </c>
      <c r="C52" s="118" t="s">
        <v>73</v>
      </c>
    </row>
    <row r="53" spans="1:3" s="114" customFormat="1" ht="28.5" customHeight="1">
      <c r="A53" s="117">
        <v>52</v>
      </c>
      <c r="B53" s="118" t="s">
        <v>133</v>
      </c>
      <c r="C53" s="118" t="s">
        <v>70</v>
      </c>
    </row>
    <row r="54" spans="1:3" s="114" customFormat="1" ht="28.5" customHeight="1">
      <c r="A54" s="117">
        <v>53</v>
      </c>
      <c r="B54" s="118" t="s">
        <v>133</v>
      </c>
      <c r="C54" s="118" t="s">
        <v>69</v>
      </c>
    </row>
    <row r="55" spans="1:3" s="114" customFormat="1" ht="28.5" customHeight="1">
      <c r="A55" s="117">
        <v>54</v>
      </c>
      <c r="B55" s="118" t="s">
        <v>133</v>
      </c>
      <c r="C55" s="118" t="s">
        <v>67</v>
      </c>
    </row>
    <row r="56" spans="1:3" s="114" customFormat="1" ht="28.5" customHeight="1">
      <c r="A56" s="117">
        <v>55</v>
      </c>
      <c r="B56" s="118" t="s">
        <v>133</v>
      </c>
      <c r="C56" s="118" t="s">
        <v>65</v>
      </c>
    </row>
    <row r="57" spans="1:3" s="114" customFormat="1" ht="28.5" customHeight="1">
      <c r="A57" s="117">
        <v>56</v>
      </c>
      <c r="B57" s="118" t="s">
        <v>133</v>
      </c>
      <c r="C57" s="118" t="s">
        <v>33</v>
      </c>
    </row>
    <row r="58" spans="1:3" s="114" customFormat="1" ht="28.5" customHeight="1">
      <c r="A58" s="117">
        <v>57</v>
      </c>
      <c r="B58" s="118" t="s">
        <v>133</v>
      </c>
      <c r="C58" s="118" t="s">
        <v>28</v>
      </c>
    </row>
    <row r="59" spans="1:3" s="114" customFormat="1" ht="28.5" customHeight="1">
      <c r="A59" s="117">
        <v>58</v>
      </c>
      <c r="B59" s="118" t="s">
        <v>151</v>
      </c>
      <c r="C59" s="118" t="s">
        <v>29</v>
      </c>
    </row>
    <row r="60" spans="1:3" s="114" customFormat="1" ht="28.5" customHeight="1">
      <c r="A60" s="117">
        <v>59</v>
      </c>
      <c r="B60" s="118" t="s">
        <v>151</v>
      </c>
      <c r="C60" s="118" t="s">
        <v>27</v>
      </c>
    </row>
    <row r="61" spans="1:3" s="114" customFormat="1" ht="28.5" customHeight="1">
      <c r="A61" s="117">
        <v>60</v>
      </c>
      <c r="B61" s="118" t="s">
        <v>151</v>
      </c>
      <c r="C61" s="118" t="s">
        <v>152</v>
      </c>
    </row>
    <row r="62" spans="1:3" s="114" customFormat="1" ht="28.5" customHeight="1">
      <c r="A62" s="117">
        <v>61</v>
      </c>
      <c r="B62" s="118" t="s">
        <v>151</v>
      </c>
      <c r="C62" s="118" t="s">
        <v>153</v>
      </c>
    </row>
    <row r="63" spans="1:3" s="114" customFormat="1" ht="28.5" customHeight="1">
      <c r="A63" s="117">
        <v>62</v>
      </c>
      <c r="B63" s="118" t="s">
        <v>151</v>
      </c>
      <c r="C63" s="118" t="s">
        <v>44</v>
      </c>
    </row>
    <row r="64" spans="1:3" s="114" customFormat="1" ht="28.5" customHeight="1">
      <c r="A64" s="117">
        <v>63</v>
      </c>
      <c r="B64" s="118" t="s">
        <v>151</v>
      </c>
      <c r="C64" s="118" t="s">
        <v>43</v>
      </c>
    </row>
    <row r="65" spans="1:3" s="114" customFormat="1" ht="28.5" customHeight="1">
      <c r="A65" s="117">
        <v>64</v>
      </c>
      <c r="B65" s="118" t="s">
        <v>151</v>
      </c>
      <c r="C65" s="118" t="s">
        <v>42</v>
      </c>
    </row>
    <row r="66" spans="1:3" s="114" customFormat="1" ht="28.5" customHeight="1">
      <c r="A66" s="117">
        <v>65</v>
      </c>
      <c r="B66" s="118" t="s">
        <v>151</v>
      </c>
      <c r="C66" s="118" t="s">
        <v>41</v>
      </c>
    </row>
    <row r="67" spans="1:3" s="114" customFormat="1" ht="28.5" customHeight="1">
      <c r="A67" s="117">
        <v>66</v>
      </c>
      <c r="B67" s="118" t="s">
        <v>151</v>
      </c>
      <c r="C67" s="118" t="s">
        <v>40</v>
      </c>
    </row>
    <row r="68" spans="1:3" s="114" customFormat="1" ht="28.5" customHeight="1">
      <c r="A68" s="117">
        <v>67</v>
      </c>
      <c r="B68" s="118" t="s">
        <v>151</v>
      </c>
      <c r="C68" s="118" t="s">
        <v>39</v>
      </c>
    </row>
    <row r="69" spans="1:3" s="114" customFormat="1" ht="28.5" customHeight="1">
      <c r="A69" s="117">
        <v>68</v>
      </c>
      <c r="B69" s="118" t="s">
        <v>151</v>
      </c>
      <c r="C69" s="118" t="s">
        <v>38</v>
      </c>
    </row>
    <row r="70" spans="1:3" s="114" customFormat="1" ht="28.5" customHeight="1">
      <c r="A70" s="117">
        <v>69</v>
      </c>
      <c r="B70" s="118" t="s">
        <v>151</v>
      </c>
      <c r="C70" s="118" t="s">
        <v>37</v>
      </c>
    </row>
    <row r="71" spans="1:3" s="114" customFormat="1" ht="28.5" customHeight="1">
      <c r="A71" s="117">
        <v>70</v>
      </c>
      <c r="B71" s="118" t="s">
        <v>154</v>
      </c>
      <c r="C71" s="118" t="s">
        <v>36</v>
      </c>
    </row>
    <row r="72" spans="1:3" s="114" customFormat="1" ht="28.5" customHeight="1">
      <c r="A72" s="117">
        <v>71</v>
      </c>
      <c r="B72" s="118" t="s">
        <v>151</v>
      </c>
      <c r="C72" s="118" t="s">
        <v>49</v>
      </c>
    </row>
    <row r="73" spans="1:3" s="114" customFormat="1" ht="28.5" customHeight="1">
      <c r="A73" s="117">
        <v>72</v>
      </c>
      <c r="B73" s="118" t="s">
        <v>151</v>
      </c>
      <c r="C73" s="118" t="s">
        <v>48</v>
      </c>
    </row>
    <row r="74" spans="1:3" s="114" customFormat="1" ht="28.5" customHeight="1">
      <c r="A74" s="117">
        <v>73</v>
      </c>
      <c r="B74" s="118" t="s">
        <v>151</v>
      </c>
      <c r="C74" s="118" t="s">
        <v>47</v>
      </c>
    </row>
    <row r="75" spans="1:3" s="114" customFormat="1" ht="28.5" customHeight="1">
      <c r="A75" s="117">
        <v>74</v>
      </c>
      <c r="B75" s="118" t="s">
        <v>151</v>
      </c>
      <c r="C75" s="118" t="s">
        <v>46</v>
      </c>
    </row>
    <row r="76" spans="1:3" s="114" customFormat="1" ht="28.5" customHeight="1">
      <c r="A76" s="117">
        <v>75</v>
      </c>
      <c r="B76" s="118" t="s">
        <v>151</v>
      </c>
      <c r="C76" s="118" t="s">
        <v>35</v>
      </c>
    </row>
    <row r="77" spans="1:3" s="114" customFormat="1" ht="28.5" customHeight="1">
      <c r="A77" s="117">
        <v>76</v>
      </c>
      <c r="B77" s="118" t="s">
        <v>151</v>
      </c>
      <c r="C77" s="118" t="s">
        <v>34</v>
      </c>
    </row>
    <row r="78" spans="1:3" s="114" customFormat="1" ht="28.5" customHeight="1">
      <c r="A78" s="117">
        <v>77</v>
      </c>
      <c r="B78" s="118" t="s">
        <v>151</v>
      </c>
      <c r="C78" s="118" t="s">
        <v>32</v>
      </c>
    </row>
    <row r="79" spans="1:3" s="114" customFormat="1" ht="28.5" customHeight="1">
      <c r="A79" s="117">
        <v>78</v>
      </c>
      <c r="B79" s="118" t="s">
        <v>151</v>
      </c>
      <c r="C79" s="118" t="s">
        <v>31</v>
      </c>
    </row>
    <row r="80" spans="1:3" s="114" customFormat="1" ht="28.5" customHeight="1">
      <c r="A80" s="117">
        <v>79</v>
      </c>
      <c r="B80" s="118" t="s">
        <v>154</v>
      </c>
      <c r="C80" s="118" t="s">
        <v>30</v>
      </c>
    </row>
    <row r="81" spans="1:3" s="114" customFormat="1" ht="28.5" customHeight="1">
      <c r="A81" s="117">
        <v>80</v>
      </c>
      <c r="B81" s="118" t="s">
        <v>15</v>
      </c>
      <c r="C81" s="118" t="s">
        <v>25</v>
      </c>
    </row>
    <row r="82" spans="1:3" s="114" customFormat="1" ht="28.5" customHeight="1">
      <c r="A82" s="117">
        <v>81</v>
      </c>
      <c r="B82" s="118" t="s">
        <v>15</v>
      </c>
      <c r="C82" s="118" t="s">
        <v>24</v>
      </c>
    </row>
    <row r="83" spans="1:3" s="114" customFormat="1" ht="28.5" customHeight="1">
      <c r="A83" s="117">
        <v>82</v>
      </c>
      <c r="B83" s="118" t="s">
        <v>15</v>
      </c>
      <c r="C83" s="118" t="s">
        <v>23</v>
      </c>
    </row>
    <row r="84" spans="1:3" s="114" customFormat="1" ht="28.5" customHeight="1">
      <c r="A84" s="117">
        <v>83</v>
      </c>
      <c r="B84" s="118" t="s">
        <v>15</v>
      </c>
      <c r="C84" s="118" t="s">
        <v>155</v>
      </c>
    </row>
    <row r="85" spans="1:3" s="114" customFormat="1" ht="28.5" customHeight="1">
      <c r="A85" s="117">
        <v>84</v>
      </c>
      <c r="B85" s="118" t="s">
        <v>15</v>
      </c>
      <c r="C85" s="118" t="s">
        <v>21</v>
      </c>
    </row>
    <row r="86" spans="1:3" s="114" customFormat="1" ht="28.5" customHeight="1">
      <c r="A86" s="117">
        <v>85</v>
      </c>
      <c r="B86" s="118" t="s">
        <v>15</v>
      </c>
      <c r="C86" s="118" t="s">
        <v>20</v>
      </c>
    </row>
    <row r="87" spans="1:3" s="114" customFormat="1" ht="28.5" customHeight="1">
      <c r="A87" s="117">
        <v>86</v>
      </c>
      <c r="B87" s="118" t="s">
        <v>15</v>
      </c>
      <c r="C87" s="118" t="s">
        <v>156</v>
      </c>
    </row>
    <row r="88" spans="1:3" s="114" customFormat="1" ht="28.5" customHeight="1">
      <c r="A88" s="117">
        <v>87</v>
      </c>
      <c r="B88" s="118" t="s">
        <v>15</v>
      </c>
      <c r="C88" s="118" t="s">
        <v>18</v>
      </c>
    </row>
    <row r="89" spans="1:3" s="114" customFormat="1" ht="28.5" customHeight="1">
      <c r="A89" s="117">
        <v>88</v>
      </c>
      <c r="B89" s="118" t="s">
        <v>15</v>
      </c>
      <c r="C89" s="118" t="s">
        <v>17</v>
      </c>
    </row>
    <row r="90" spans="1:3" s="114" customFormat="1" ht="28.5" customHeight="1">
      <c r="A90" s="117">
        <v>89</v>
      </c>
      <c r="B90" s="118" t="s">
        <v>15</v>
      </c>
      <c r="C90" s="118" t="s">
        <v>16</v>
      </c>
    </row>
    <row r="91" spans="1:3" s="114" customFormat="1" ht="28.5" customHeight="1">
      <c r="A91" s="117">
        <v>90</v>
      </c>
      <c r="B91" s="118" t="s">
        <v>15</v>
      </c>
      <c r="C91" s="118" t="s">
        <v>14</v>
      </c>
    </row>
  </sheetData>
  <phoneticPr fontId="4"/>
  <pageMargins left="0.15748031496062992" right="0.15748031496062992" top="0.6692913385826772" bottom="0.43307086614173229" header="0.31496062992125984" footer="0.31496062992125984"/>
  <pageSetup paperSize="9" scale="66" fitToHeight="0" orientation="portrait" horizontalDpi="300" verticalDpi="300" r:id="rId1"/>
  <headerFooter>
    <oddHeader>&amp;L&amp;"-,太字"&amp;16環境取組事例集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vt:lpstr>
      <vt:lpstr>様式1-2</vt:lpstr>
      <vt:lpstr>取組の選択</vt:lpstr>
      <vt:lpstr>様式1（記載例）</vt:lpstr>
      <vt:lpstr>様式1-2(記載例）</vt:lpstr>
      <vt:lpstr>環境取組事例</vt:lpstr>
      <vt:lpstr>取組の選択!_FilterDatabase</vt:lpstr>
      <vt:lpstr>取組の選択!Print_Area</vt:lpstr>
      <vt:lpstr>様式１!Print_Area</vt:lpstr>
      <vt:lpstr>'様式1（記載例）'!Print_Area</vt:lpstr>
      <vt:lpstr>'様式1-2'!Print_Area</vt:lpstr>
      <vt:lpstr>'様式1-2(記載例）'!Print_Area</vt:lpstr>
      <vt:lpstr>環境取組事例!Print_Titles</vt:lpstr>
      <vt:lpstr>取組の選択!Print_Titles</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厚志 望月</cp:lastModifiedBy>
  <cp:lastPrinted>2016-04-22T02:06:40Z</cp:lastPrinted>
  <dcterms:created xsi:type="dcterms:W3CDTF">2006-08-22T04:17:55Z</dcterms:created>
  <dcterms:modified xsi:type="dcterms:W3CDTF">2024-09-05T06:51:51Z</dcterms:modified>
</cp:coreProperties>
</file>